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owy folder (2)\"/>
    </mc:Choice>
  </mc:AlternateContent>
  <xr:revisionPtr revIDLastSave="0" documentId="13_ncr:1_{7E8F97D5-D8CC-494D-810A-49901B48C3A2}" xr6:coauthVersionLast="47" xr6:coauthVersionMax="47" xr10:uidLastSave="{00000000-0000-0000-0000-000000000000}"/>
  <bookViews>
    <workbookView xWindow="7530" yWindow="1110" windowWidth="19095" windowHeight="12075" tabRatio="50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D128" i="1" l="1"/>
  <c r="G128" i="1" s="1"/>
  <c r="D123" i="1"/>
  <c r="G123" i="1" s="1"/>
  <c r="D18" i="1"/>
  <c r="G18" i="1" s="1"/>
  <c r="D17" i="1"/>
  <c r="G17" i="1" s="1"/>
  <c r="D16" i="1"/>
  <c r="G16" i="1" s="1"/>
  <c r="D15" i="1"/>
  <c r="G15" i="1" s="1"/>
  <c r="D14" i="1"/>
  <c r="G14" i="1" s="1"/>
  <c r="D11" i="1"/>
  <c r="G11" i="1" s="1"/>
  <c r="D105" i="1"/>
  <c r="G105" i="1" s="1"/>
  <c r="D56" i="1"/>
  <c r="G56" i="1" s="1"/>
  <c r="D54" i="1"/>
  <c r="G54" i="1" s="1"/>
  <c r="D57" i="1"/>
  <c r="G57" i="1" s="1"/>
  <c r="D55" i="1"/>
  <c r="G55" i="1" s="1"/>
  <c r="D53" i="1"/>
  <c r="G53" i="1" s="1"/>
  <c r="D58" i="1"/>
  <c r="G58" i="1" s="1"/>
  <c r="D127" i="1"/>
  <c r="G127" i="1" s="1"/>
  <c r="D126" i="1"/>
  <c r="G126" i="1" s="1"/>
  <c r="D116" i="1"/>
  <c r="G116" i="1" s="1"/>
  <c r="D10" i="1"/>
  <c r="G10" i="1" s="1"/>
  <c r="D114" i="1"/>
  <c r="G114" i="1" s="1"/>
  <c r="D113" i="1"/>
  <c r="G113" i="1" s="1"/>
  <c r="D21" i="1"/>
  <c r="G21" i="1" s="1"/>
  <c r="D124" i="1"/>
  <c r="G124" i="1" s="1"/>
  <c r="D98" i="1"/>
  <c r="G98" i="1" s="1"/>
  <c r="D129" i="1"/>
  <c r="G129" i="1" s="1"/>
  <c r="D112" i="1"/>
  <c r="G112" i="1" s="1"/>
  <c r="D22" i="1"/>
  <c r="G22" i="1" s="1"/>
  <c r="D23" i="1"/>
  <c r="G23" i="1" s="1"/>
  <c r="C140" i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5" i="1"/>
  <c r="G125" i="1" s="1"/>
  <c r="D81" i="1"/>
  <c r="G81" i="1" s="1"/>
  <c r="D80" i="1"/>
  <c r="G80" i="1" s="1"/>
  <c r="D79" i="1"/>
  <c r="G79" i="1" s="1"/>
  <c r="D78" i="1"/>
  <c r="G78" i="1" s="1"/>
  <c r="D77" i="1"/>
  <c r="G77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4" i="1"/>
  <c r="G104" i="1" s="1"/>
  <c r="D103" i="1"/>
  <c r="G103" i="1" s="1"/>
  <c r="D102" i="1"/>
  <c r="G102" i="1" s="1"/>
  <c r="D121" i="1"/>
  <c r="G121" i="1" s="1"/>
  <c r="D120" i="1"/>
  <c r="G120" i="1" s="1"/>
  <c r="D119" i="1"/>
  <c r="G119" i="1" s="1"/>
  <c r="D118" i="1"/>
  <c r="G118" i="1" s="1"/>
  <c r="D117" i="1"/>
  <c r="G117" i="1" s="1"/>
  <c r="D115" i="1"/>
  <c r="G115" i="1" s="1"/>
  <c r="D101" i="1"/>
  <c r="G101" i="1" s="1"/>
  <c r="D100" i="1"/>
  <c r="G100" i="1" s="1"/>
  <c r="D99" i="1"/>
  <c r="G99" i="1" s="1"/>
  <c r="D97" i="1"/>
  <c r="G97" i="1" s="1"/>
  <c r="D96" i="1"/>
  <c r="G96" i="1" s="1"/>
  <c r="D95" i="1"/>
  <c r="G95" i="1" s="1"/>
  <c r="D76" i="1"/>
  <c r="G76" i="1" s="1"/>
  <c r="D69" i="1"/>
  <c r="G69" i="1" s="1"/>
  <c r="D68" i="1"/>
  <c r="G68" i="1" s="1"/>
  <c r="D67" i="1"/>
  <c r="G67" i="1" s="1"/>
  <c r="D66" i="1"/>
  <c r="G66" i="1" s="1"/>
  <c r="D46" i="1"/>
  <c r="G46" i="1" s="1"/>
  <c r="D122" i="1"/>
  <c r="G122" i="1" s="1"/>
  <c r="D45" i="1"/>
  <c r="G45" i="1" s="1"/>
  <c r="D20" i="1"/>
  <c r="G20" i="1" s="1"/>
  <c r="D19" i="1"/>
  <c r="G19" i="1" s="1"/>
  <c r="D13" i="1"/>
  <c r="G13" i="1" s="1"/>
  <c r="D12" i="1"/>
  <c r="G12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4" i="1"/>
  <c r="G4" i="1" s="1"/>
  <c r="D93" i="1"/>
  <c r="D92" i="1"/>
  <c r="G9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9" i="1"/>
  <c r="G9" i="1" s="1"/>
  <c r="D8" i="1"/>
  <c r="G8" i="1" s="1"/>
  <c r="D7" i="1"/>
  <c r="G7" i="1" s="1"/>
  <c r="D6" i="1"/>
  <c r="G6" i="1" s="1"/>
  <c r="D5" i="1"/>
  <c r="D94" i="1" l="1"/>
  <c r="G94" i="1" s="1"/>
  <c r="D63" i="1"/>
  <c r="G63" i="1" s="1"/>
  <c r="D43" i="1"/>
  <c r="D90" i="1"/>
  <c r="G90" i="1" s="1"/>
  <c r="D91" i="1"/>
  <c r="G91" i="1" s="1"/>
  <c r="D74" i="1"/>
  <c r="G74" i="1" s="1"/>
  <c r="D73" i="1"/>
  <c r="G73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75" i="1"/>
  <c r="G75" i="1" s="1"/>
  <c r="D72" i="1"/>
  <c r="G72" i="1" s="1"/>
  <c r="D71" i="1"/>
  <c r="G71" i="1" s="1"/>
  <c r="D70" i="1"/>
  <c r="G70" i="1" s="1"/>
  <c r="D65" i="1"/>
  <c r="G65" i="1" s="1"/>
  <c r="D64" i="1"/>
  <c r="G64" i="1" s="1"/>
  <c r="D62" i="1"/>
  <c r="G62" i="1" s="1"/>
  <c r="D61" i="1"/>
  <c r="G61" i="1" s="1"/>
  <c r="D60" i="1"/>
  <c r="G60" i="1" s="1"/>
  <c r="D59" i="1"/>
  <c r="G59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4" i="1"/>
  <c r="G44" i="1" s="1"/>
  <c r="D3" i="1"/>
  <c r="G3" i="1" s="1"/>
  <c r="D140" i="1" l="1"/>
  <c r="G43" i="1"/>
  <c r="G140" i="1" s="1"/>
</calcChain>
</file>

<file path=xl/sharedStrings.xml><?xml version="1.0" encoding="utf-8"?>
<sst xmlns="http://schemas.openxmlformats.org/spreadsheetml/2006/main" count="285" uniqueCount="151">
  <si>
    <t>FORMULARZ CENOWY</t>
  </si>
  <si>
    <t>Nazwa produktu</t>
  </si>
  <si>
    <t>Cena jednostkowa netto</t>
  </si>
  <si>
    <t>Cena jednostkowa brutto</t>
  </si>
  <si>
    <t xml:space="preserve">Brutto razy ilość </t>
  </si>
  <si>
    <t xml:space="preserve">ilość </t>
  </si>
  <si>
    <t>jm</t>
  </si>
  <si>
    <t>ryz</t>
  </si>
  <si>
    <t>Koperty samoklejące białe DL SK, rozmiar 110x220 mm,  okno prawe (1.000 szt./op.)</t>
  </si>
  <si>
    <t>Koperty z rozszerzonymi bokami i spodem C4 HK białe, rozmiar 229x324x38 mm</t>
  </si>
  <si>
    <t xml:space="preserve">Koperty C4 HK białe samoklejące z paskiem, rozmiar 229x324 mm </t>
  </si>
  <si>
    <t>Koperty samoklejące białe C5 HK z paskiem, rozmiar: 162x229 mm (500 szt./op.)</t>
  </si>
  <si>
    <t>Koperty samoklejące białe C6 SK, rozmiar: 114x162 mm (1.000 szt./op.)</t>
  </si>
  <si>
    <t>Blok notatnikowy Bantex Budget A5, 100 kartek, miękka i lakierowana okładka, kartki klejone od góry, z tyłu kartonowa okładka, liniatura w kratkę, papier o gramaturze 60g/m2</t>
  </si>
  <si>
    <t>Blok notatnikowy Bantex Budget A4, 100 kartek, miękka i lakierowana okładka, kartki klejone od góry, z tyłu kartonowa okładka, liniatura w kratkę, papier o gramaturze 60g/m2</t>
  </si>
  <si>
    <t>Długopis UNI SXN-101 Jetstream, kolor wkładu niebieski, średnica kulki piszącej: 0,7 mm, grubość linii pisania ok. 0,35 mm</t>
  </si>
  <si>
    <t>Długopis automatyczny REXGRIP olejowy 0,7 F PILOT – z wymiennym wkładem olejowym 'krótkim' o długości 9,8cm, średnica końcówki piszącej: 0,7mm, długość linii pisania: 1100m, linia pisania: 0,21mm, kolor tuszu: niebieski</t>
  </si>
  <si>
    <t>Cienkopis Stabilo pointt 88, kolor wkładu 46-czarny, grubość linii pisania: 0,4.</t>
  </si>
  <si>
    <t>Cienkopis Stabilo pointt 88, kolor wkładu 36-zielony, grubość linii pisania: 0,4.</t>
  </si>
  <si>
    <t>Cienkopis Stabilo pointt 88, kolor wkładu 40-czerwony, grubość linii pisania: 0,4.</t>
  </si>
  <si>
    <t xml:space="preserve">Bateria ENERGIZER MAX ALKAICZNE, rozmiar: LR3, typ: AAA </t>
  </si>
  <si>
    <t xml:space="preserve">Bateria ENERGIZER MAX ALKAICZNE, rozmiar: LR6, typ: AA </t>
  </si>
  <si>
    <t xml:space="preserve">Bateria ENERGIZER MAX PLUS ALKAICZNE, rozmiar: LR 14, typ C </t>
  </si>
  <si>
    <t>Teczka kopertowa na zatrzask GRAND A5, kolor: przeźroczysty, materiał: polipropylen</t>
  </si>
  <si>
    <t xml:space="preserve">Klips biurowy, metalowy, lakierowana na czarno powłoka jest odporna na zadrapania, rozmiar 25mm, opakowanie 12 szt. </t>
  </si>
  <si>
    <t xml:space="preserve">Linia plastikowa 15 cm </t>
  </si>
  <si>
    <t xml:space="preserve">Linia plastikowa 30 cm </t>
  </si>
  <si>
    <t>Grafity FABER CASTELL 0,5 mm HB, do wszystkich standardowych ołówków automatycznych, głęboka czerń linii, w opakowaniu 12 grafitów.</t>
  </si>
  <si>
    <t>Spinacze okrągłe, rozmiar 28mm, opakowanie 100szt.</t>
  </si>
  <si>
    <t xml:space="preserve">Spinacze okrągłe, kolorowe, rozmiar 28mm, opakowanie 100szt. </t>
  </si>
  <si>
    <t>Temperówka MAPED I-Gloo plastikowa, pojedyńcza, mix kolorów</t>
  </si>
  <si>
    <t>Marker permanentny Bic marking Ecolutions, do stosowania na większości powierzchni, szybkoschnący, wodoodporny, długość linii pisania ponad 1000 m, ścięta końcówka- szerokość linii pisania 3,7-5,5 mm.</t>
  </si>
  <si>
    <t xml:space="preserve">  </t>
  </si>
  <si>
    <t>Lp.</t>
  </si>
  <si>
    <t>Datownik automatyczny COLOP S120</t>
  </si>
  <si>
    <t>Teczka kopertowa na zatrzask GRAND A5, kolor, materiał: polipropylen</t>
  </si>
  <si>
    <t>Teczka kopertowa na zatrzask GRAND A4, kolor: przeźroczysty, materiał: polipropylen</t>
  </si>
  <si>
    <t>Skoroszyt 1/1 BIGO, rozmiar 310x255 mm, karton bezkwasowy GD2 250-280 g/m2</t>
  </si>
  <si>
    <t>Klips biurowy, metalowy, lakierowana na czarno powłoka jest odporna na zadrapania, rozmiar 19mm, opakowanie 12 szt.</t>
  </si>
  <si>
    <t>Klips biurowy, metalowy, lakierowana na czarno powłoka jest odporna na zadrapania, rozmiar 51mm, opakowanie 12 szt.</t>
  </si>
  <si>
    <t>Zwilżacz glicerynowy Donau, średnica 55mm/80mm, pojemność 20ml</t>
  </si>
  <si>
    <t>Dziurkacz NOVUS C225, 25 kartek , kolor czarny lub niebieski</t>
  </si>
  <si>
    <t>Zszywacz NOVUS C1 kolor czarny lub niebieski</t>
  </si>
  <si>
    <t xml:space="preserve">Rozszywacz EAGLE ALFA R5026B z blokadą, kolor czarny lub niebieski </t>
  </si>
  <si>
    <t>Nożyczki biurowe Tetis GN280-YB, 17.5cm, hartowane ostrze ze stali nierdzewnej</t>
  </si>
  <si>
    <t>Nożyczki biurowe Tetis 21cm 8 1/4" hartowane ostrze ze stali nierdzewnej</t>
  </si>
  <si>
    <t>Klej w sztyfcie DONAU 25G</t>
  </si>
  <si>
    <t>Pendrive Kingstone DT G3, pojemność pamięci 32GB</t>
  </si>
  <si>
    <t>Gumka do mazania FACTIS chlebowa w owijce S-20, wymiary: 55,5 x 23,5 x 13,5 mm</t>
  </si>
  <si>
    <t>Korektor w taśmie PaperMate DryLine Grip</t>
  </si>
  <si>
    <t>Pióro kulkowe UNI Jetstream SXN-217, grubość linii pisania: 0,35 mm, kolor niebieskie</t>
  </si>
  <si>
    <t xml:space="preserve">Razem:  </t>
  </si>
  <si>
    <t>Zawieszki do kluczy, różnokolorowe, plastikowe, zabezpieczone przezroczystą folią okienko</t>
  </si>
  <si>
    <t xml:space="preserve">Taśma samoprzylepna SCOTCH 19/33m 810 MAGIC matowa </t>
  </si>
  <si>
    <t>Ofertówka A4 "L", opakowanie: 25 szt. BIURFOL 150mic</t>
  </si>
  <si>
    <t>Folia samoprzylepna do drukarki atramentowej ARGO-10ark. 100mic</t>
  </si>
  <si>
    <t xml:space="preserve">Kuweta OFIICE EXTRA przeźroczysta </t>
  </si>
  <si>
    <t>Folia do laminowania A4 80mic/ 100 szt. ARGO/OPUS</t>
  </si>
  <si>
    <t>naboje do pióra PARKER, opakowanie: 5 szt., kolor: niebieski</t>
  </si>
  <si>
    <t xml:space="preserve">Etykiety samoprzylepne Emerson A4, gramatura: 80G/m2, cała strona, 210x297, art. 027, opakowanie: 100 arkuszy </t>
  </si>
  <si>
    <t xml:space="preserve">Etykiety samoprzylepne Emerson A4, gramatura: 80G/m2, dzielone na 24 części (35K065X), 70x36 art. 035, opakowanie: 100 arkuszy </t>
  </si>
  <si>
    <t>Koperta bąbelkowa AIRPRO W-16/F, wym.wew. 220x340</t>
  </si>
  <si>
    <t>Długopis automatyczny d-rect 294, 0.7mm, niebieski</t>
  </si>
  <si>
    <t>Ołówek z żywicy BIC Evolution HB bez gumki, opakowanie: 12 sztuk</t>
  </si>
  <si>
    <t>wkład do długopisu ZENITH X-21, kolor niebieski</t>
  </si>
  <si>
    <t>wkład do długopisu PILOT REXGRIP - krótki niebieski</t>
  </si>
  <si>
    <t>Gumka uniwersalna Pentel ZEH05, mała, w owijce, wymiary: 43x17,5x11,5</t>
  </si>
  <si>
    <t>Ołówek automatyczny Rystor Boy, gumowy uchwyt, grafit 0,5mm, opakowanie: 12 szt.</t>
  </si>
  <si>
    <t>Zszywki NOVUS, galwanizowane 24/6, opak. 1000 szt.</t>
  </si>
  <si>
    <t>Zszywki NOVUS, cynkowe 23/13, opak. 1000 szt.</t>
  </si>
  <si>
    <t>płyty DVD+R VERBATIM/CAKE, 4,7 GB, opakowanie 25 szt.</t>
  </si>
  <si>
    <t>płyty CD-R VERBATIM/CAKE, 4,7 GB, opakowanie 25 szt.</t>
  </si>
  <si>
    <t>Pendrive Kingstone DT G3, pojemność pamięci 64GB</t>
  </si>
  <si>
    <t xml:space="preserve"> </t>
  </si>
  <si>
    <t>Kostka biurowa do notowania DONAU, kolorowa, klejona, wymiary: 85x85x40 mm</t>
  </si>
  <si>
    <t>Kostka biurowa do notowania DONAU,kolorowa, N/klejona, wymiary: 85x85x40 mm</t>
  </si>
  <si>
    <t>Kostka biurowa do notowania DONAU, biała, klejona, wymiary: 85x85x40 mm</t>
  </si>
  <si>
    <t>Kostka biurowa do notowania DONAU, biała, N/klejona, wymiary: 85x85x40 mm</t>
  </si>
  <si>
    <t xml:space="preserve">Zakładki indeksujące GRAND papierowe, 4 kolory, wymiary: 50x20mm, ilość zakładek: 4x50szt. </t>
  </si>
  <si>
    <t xml:space="preserve">Zakładki indeksujące GRAND foliowe, 5 kolorów, wymiary: 45x12mm, ilość zakładek: 5x25szt. </t>
  </si>
  <si>
    <t>MEMO NOTES Karteczki samoprzylepne Dalpo NS75/75, opakowanie 100 szt.</t>
  </si>
  <si>
    <t>MEMO NOTES Bloczek kartek samoprzylepnych Dalpo NS51/38/3, opakowanie 3x100 szt.</t>
  </si>
  <si>
    <t>Taśma klejąca biurowa GRAND, przezroczysta, 12mmx30yd</t>
  </si>
  <si>
    <t>Taśma klejąca biurowa GRAND, przezroczysta, 18mmx30yd</t>
  </si>
  <si>
    <t>Taśma klejąca biurowa GRAND, przezroczysta, 24mmx30yd</t>
  </si>
  <si>
    <t>Taśma pakowa Dalpo, cicha, transparentna, akrylowa, 48mmx54m</t>
  </si>
  <si>
    <t>Taśma dwustronna DALPO, 25x50m, żółta</t>
  </si>
  <si>
    <t>wkład do długopisu JETSTREAM SXN-101 - UNI SXR-71C, niebieski</t>
  </si>
  <si>
    <t>wkład do długopisu JETSTREAM SXN-101 - UNI SXR-71C, czarny</t>
  </si>
  <si>
    <t>Zakreślacz RYSTOR RMZ-2, fluorescencyjny tusz do stosowania na różnych rodzajach papieru, ścięta końcówka pisząca, kolor żółty</t>
  </si>
  <si>
    <t>Zakreślacz RYSTOR RMZ-2, ZESTAW 4 kolorów, fluorescencyjny tusz do stosowania na różnych rodzajach papieru, ścięta końcówka pisząca</t>
  </si>
  <si>
    <t>Marker PILOT Twin do płyt CD/DVD czarny</t>
  </si>
  <si>
    <t>Koperta bąbelkowa AIRPRO W-11/A, wym.wew. 120x175</t>
  </si>
  <si>
    <t>Zeszyt A5, 96 kartkowy, w kratkę, w miękkiej oprawie</t>
  </si>
  <si>
    <t>Zeszyt A5, 60 kartkowy, w kratkę, w miękkiej oprawie</t>
  </si>
  <si>
    <t xml:space="preserve">Zeszyt A5, 32 kartkowy, w kratkę, w miękkiej oprawie </t>
  </si>
  <si>
    <t>Zeszyt A4, 96 kartkowy, w kratkę, w miękkiej oprawie</t>
  </si>
  <si>
    <t>Zeszyt A4, 96 kartkowy, w kratkę, w twardej oprawie</t>
  </si>
  <si>
    <t xml:space="preserve">Pinezki do ablic korkowych, beczułki, opakowanie: 100 szt. </t>
  </si>
  <si>
    <t xml:space="preserve">koperta na płytę CD/DVD, wymiary 125x125mm, z okienkiem </t>
  </si>
  <si>
    <t>szt.</t>
  </si>
  <si>
    <t>op.</t>
  </si>
  <si>
    <t>kpl.</t>
  </si>
  <si>
    <r>
      <t>Papier ksero A4 POLSPEED, ryza 500 arkuszy, gramatura:</t>
    </r>
    <r>
      <rPr>
        <b/>
        <sz val="11"/>
        <rFont val="Arial"/>
        <family val="2"/>
        <charset val="238"/>
      </rPr>
      <t xml:space="preserve"> 80G</t>
    </r>
    <r>
      <rPr>
        <sz val="11"/>
        <rFont val="Arial"/>
        <family val="2"/>
        <charset val="238"/>
      </rPr>
      <t>/m2, białość: CIE 153</t>
    </r>
  </si>
  <si>
    <r>
      <t xml:space="preserve">Papier XEROX Colotech A4, ryza 250 arkuszy, gramatura: </t>
    </r>
    <r>
      <rPr>
        <b/>
        <sz val="11"/>
        <rFont val="Arial"/>
        <family val="2"/>
        <charset val="238"/>
      </rPr>
      <t>220G</t>
    </r>
    <r>
      <rPr>
        <sz val="11"/>
        <rFont val="Arial"/>
        <family val="2"/>
        <charset val="238"/>
      </rPr>
      <t>/m2, satyna</t>
    </r>
  </si>
  <si>
    <r>
      <t xml:space="preserve">Skoroszyt </t>
    </r>
    <r>
      <rPr>
        <u/>
        <sz val="11"/>
        <rFont val="Arial"/>
        <family val="2"/>
        <charset val="238"/>
      </rPr>
      <t>oczkowy</t>
    </r>
    <r>
      <rPr>
        <sz val="11"/>
        <rFont val="Arial"/>
        <family val="2"/>
        <charset val="238"/>
      </rPr>
      <t xml:space="preserve"> 1/1 BIGO, rozmiar 310x255 mm, karton bezkwasowy GD2 250-280 g/m2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</si>
  <si>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granatowy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</si>
  <si>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czerwony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</si>
  <si>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>Skoroszyt twardy A4 z perforacją Biurfol, z folii PVC, przód przezroczysty, tył</t>
    </r>
    <r>
      <rPr>
        <b/>
        <sz val="11"/>
        <rFont val="Arial"/>
        <family val="2"/>
        <charset val="238"/>
      </rPr>
      <t xml:space="preserve"> czarny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</si>
  <si>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zielony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</si>
  <si>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żółty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</si>
  <si>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niebieski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</si>
  <si>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pomarańczowy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</si>
  <si>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Skoroszyt twardy A4 z perforacją Biurfol, z folii PVC, przód przezroczysty, tył </t>
    </r>
    <r>
      <rPr>
        <b/>
        <sz val="11"/>
        <rFont val="Arial"/>
        <family val="2"/>
        <charset val="238"/>
      </rPr>
      <t>szary</t>
    </r>
    <r>
      <rPr>
        <sz val="11"/>
        <rFont val="Arial"/>
        <family val="2"/>
        <charset val="238"/>
      </rPr>
      <t xml:space="preserve">, boczna perforacja umożliwiają wpięcie do segregatora z dowolnym ringiem, w środku blaszka i wąs o długości 16,5 cm, wymienny papierowy pasek do opisu z kodem kreskowym  </t>
    </r>
  </si>
  <si>
    <r>
      <t xml:space="preserve">Długopis automatyczny TOMA gwiazdki, w plastikowej obudowie w gwiazdki, kolor tuszu </t>
    </r>
    <r>
      <rPr>
        <u/>
        <sz val="11"/>
        <rFont val="Arial"/>
        <family val="2"/>
        <charset val="238"/>
      </rPr>
      <t>czarny</t>
    </r>
    <r>
      <rPr>
        <sz val="11"/>
        <rFont val="Arial"/>
        <family val="2"/>
        <charset val="238"/>
      </rPr>
      <t>, wkład cienko piszący 0.5 mm</t>
    </r>
  </si>
  <si>
    <r>
      <t xml:space="preserve">Długopis automatyczny TOMA gwiazdki, w plastikowej obudowie w gwiazdki, kolor tuszu </t>
    </r>
    <r>
      <rPr>
        <u/>
        <sz val="11"/>
        <rFont val="Arial"/>
        <family val="2"/>
        <charset val="238"/>
      </rPr>
      <t>niebieski</t>
    </r>
    <r>
      <rPr>
        <sz val="11"/>
        <rFont val="Arial"/>
        <family val="2"/>
        <charset val="238"/>
      </rPr>
      <t>, wkład cienko piszący 0.5 mm</t>
    </r>
  </si>
  <si>
    <r>
      <t>Pióro żelowe PILOT G1 niebieskie, długość linii pisania: 1000 m,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grubość linii pisania: 0,32 mm, kolor niebieski</t>
    </r>
  </si>
  <si>
    <r>
      <t>Segregator A4/</t>
    </r>
    <r>
      <rPr>
        <b/>
        <sz val="11"/>
        <rFont val="Arial"/>
        <family val="2"/>
        <charset val="238"/>
      </rPr>
      <t xml:space="preserve">75 </t>
    </r>
    <r>
      <rPr>
        <sz val="11"/>
        <rFont val="Arial"/>
        <family val="2"/>
        <charset val="238"/>
      </rPr>
      <t>mm Office Products, kolor</t>
    </r>
    <r>
      <rPr>
        <b/>
        <sz val="11"/>
        <rFont val="Arial"/>
        <family val="2"/>
        <charset val="238"/>
      </rPr>
      <t xml:space="preserve"> bordowy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</si>
  <si>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</t>
    </r>
    <r>
      <rPr>
        <b/>
        <sz val="11"/>
        <rFont val="Arial"/>
        <family val="2"/>
        <charset val="238"/>
      </rPr>
      <t xml:space="preserve"> granatowy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</si>
  <si>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zielony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</si>
  <si>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fioletowy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</si>
  <si>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żółty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</si>
  <si>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 xml:space="preserve">75 </t>
    </r>
    <r>
      <rPr>
        <sz val="11"/>
        <rFont val="Arial"/>
        <family val="2"/>
        <charset val="238"/>
      </rPr>
      <t xml:space="preserve">mm Office Products, kolor </t>
    </r>
    <r>
      <rPr>
        <b/>
        <sz val="11"/>
        <rFont val="Arial"/>
        <family val="2"/>
        <charset val="238"/>
      </rPr>
      <t>pomarańczowy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</si>
  <si>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szary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</si>
  <si>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czarny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</si>
  <si>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75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biały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</si>
  <si>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zielony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</si>
  <si>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bordowy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</si>
  <si>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granatowy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</si>
  <si>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szary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</si>
  <si>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czarny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</si>
  <si>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biały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</si>
  <si>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Segregator A4/</t>
    </r>
    <r>
      <rPr>
        <b/>
        <sz val="11"/>
        <rFont val="Arial"/>
        <family val="2"/>
        <charset val="238"/>
      </rPr>
      <t>50</t>
    </r>
    <r>
      <rPr>
        <sz val="11"/>
        <rFont val="Arial"/>
        <family val="2"/>
        <charset val="238"/>
      </rPr>
      <t xml:space="preserve"> mm Office Products, kolor </t>
    </r>
    <r>
      <rPr>
        <b/>
        <sz val="11"/>
        <rFont val="Arial"/>
        <family val="2"/>
        <charset val="238"/>
      </rPr>
      <t>fioletowy</t>
    </r>
    <r>
      <rPr>
        <sz val="11"/>
        <rFont val="Arial"/>
        <family val="2"/>
        <charset val="238"/>
      </rPr>
      <t>, wykonany z grubego kartonu, wyposażony w dolną listwę wzmacniającą, pokryty matową folią polipropylenową o strukturze płótna, wewnątrz wklejka papierowa o szarym zabarwieniu odporna na zabrudzenia, dwustronna, wymienna etykieta grzbietowa, wzmocniony otwór na palec.</t>
    </r>
  </si>
  <si>
    <r>
      <t>Przekładki kartonowe, wąskie DONAU, z kartonu o gramaturze 190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do wpinania w pionie oraz w poziomie, dziurkowanie: 4, format: 1/3 A4, rozmiar: 235 x 105 mm, kolor </t>
    </r>
    <r>
      <rPr>
        <b/>
        <sz val="11"/>
        <rFont val="Arial"/>
        <family val="2"/>
        <charset val="238"/>
      </rPr>
      <t>czerwony</t>
    </r>
    <r>
      <rPr>
        <sz val="11"/>
        <rFont val="Arial"/>
        <family val="2"/>
        <charset val="238"/>
      </rPr>
      <t xml:space="preserve">, kpl. 100 szt. </t>
    </r>
  </si>
  <si>
    <r>
      <t>Przekładka kartonowe, wąskie DONAU, z kartonu o gramaturze 190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do wpinania w pionie oraz w poziomie, dziurkowanie: 4, format: 1/3 A4, rozmiar: 235 x 105 mm, kolor </t>
    </r>
    <r>
      <rPr>
        <b/>
        <sz val="11"/>
        <rFont val="Arial"/>
        <family val="2"/>
        <charset val="238"/>
      </rPr>
      <t>niebieski</t>
    </r>
    <r>
      <rPr>
        <sz val="11"/>
        <rFont val="Arial"/>
        <family val="2"/>
        <charset val="238"/>
      </rPr>
      <t>, kpl. 100 szt.</t>
    </r>
  </si>
  <si>
    <r>
      <t>Przekładka kartonowe, wąskie DONAU, z kartonu o gramaturze 190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do wpinania w pionie oraz w poziomie, dziurkowanie: 4, format: 1/3 A4, rozmiar: 235 x 105 mm, kolor </t>
    </r>
    <r>
      <rPr>
        <b/>
        <sz val="11"/>
        <rFont val="Arial"/>
        <family val="2"/>
        <charset val="238"/>
      </rPr>
      <t>zielony</t>
    </r>
    <r>
      <rPr>
        <sz val="11"/>
        <rFont val="Arial"/>
        <family val="2"/>
        <charset val="238"/>
      </rPr>
      <t>, kpl. 100 szt.</t>
    </r>
  </si>
  <si>
    <r>
      <t>Przekładka kartonowe, wąskie DONAU, z kartonu o gramaturze 190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do wpinania w pionie oraz w poziomie, dziurkowanie: 4, format: 1/3 A4, rozmiar: 235 x 105 mm, kolor </t>
    </r>
    <r>
      <rPr>
        <b/>
        <sz val="11"/>
        <rFont val="Arial"/>
        <family val="2"/>
        <charset val="238"/>
      </rPr>
      <t>żółty</t>
    </r>
    <r>
      <rPr>
        <sz val="11"/>
        <rFont val="Arial"/>
        <family val="2"/>
        <charset val="238"/>
      </rPr>
      <t>, kpl. 100 szt.</t>
    </r>
  </si>
  <si>
    <r>
      <t>Przekładka kartonowe, wąskie DONAU, z kartonu o gramaturze 190 g/m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do wpinania w pionie oraz w poziomie, dziurkowanie: 4, format: 1/3 A4, rozmiar: 235 x 105 mm, kolor </t>
    </r>
    <r>
      <rPr>
        <b/>
        <sz val="11"/>
        <rFont val="Arial"/>
        <family val="2"/>
        <charset val="238"/>
      </rPr>
      <t>biały</t>
    </r>
    <r>
      <rPr>
        <sz val="11"/>
        <rFont val="Arial"/>
        <family val="2"/>
        <charset val="238"/>
      </rPr>
      <t>, kpl. 100 szt.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</si>
  <si>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czarny.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</si>
  <si>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czerwony.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</si>
  <si>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fioletowy.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</si>
  <si>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kremowy.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</si>
  <si>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pomarańczowy.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</si>
  <si>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różowy.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</si>
  <si>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szary.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</si>
  <si>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zielony.</t>
    </r>
  </si>
  <si>
    <r>
      <t xml:space="preserve">Teczka z gumką formatu A4,wykonana ze sztywnego i mocnego kartonu 300g/m2, pokryta lakierem ofsetowym, czarna-mocna gumka, wymiary teczki: wys. 31,9 cm; szer. 23,3 cm, grzbiet 1-2 mm, kolor: </t>
    </r>
    <r>
      <rPr>
        <b/>
        <sz val="11"/>
        <rFont val="Arial"/>
        <family val="2"/>
        <charset val="238"/>
      </rPr>
      <t>żółty.</t>
    </r>
  </si>
  <si>
    <r>
      <t>Teczka z gumką biała</t>
    </r>
    <r>
      <rPr>
        <u/>
        <sz val="11"/>
        <rFont val="Arial"/>
        <family val="2"/>
        <charset val="238"/>
      </rPr>
      <t xml:space="preserve"> BARBARA</t>
    </r>
    <r>
      <rPr>
        <sz val="11"/>
        <rFont val="Arial"/>
        <family val="2"/>
        <charset val="238"/>
      </rPr>
      <t xml:space="preserve"> formatu A4, 250 g, miejsce na opis na okładce dla ułatwienia identyfikacji, zamknięcie na gumkę oraz trzy wewnętrzne klapy chronią dokumenty przed wypadnięciem.</t>
    </r>
  </si>
  <si>
    <r>
      <t>Koszulki</t>
    </r>
    <r>
      <rPr>
        <b/>
        <sz val="11"/>
        <rFont val="Arial"/>
        <family val="2"/>
        <charset val="238"/>
      </rPr>
      <t xml:space="preserve"> krystal A4</t>
    </r>
    <r>
      <rPr>
        <sz val="11"/>
        <rFont val="Arial"/>
        <family val="2"/>
        <charset val="238"/>
      </rPr>
      <t xml:space="preserve"> BANTEX, opakowanie 100 szt. </t>
    </r>
  </si>
  <si>
    <r>
      <t xml:space="preserve">Koszulka </t>
    </r>
    <r>
      <rPr>
        <b/>
        <sz val="11"/>
        <rFont val="Arial"/>
        <family val="2"/>
        <charset val="238"/>
      </rPr>
      <t>groszkowa A4</t>
    </r>
    <r>
      <rPr>
        <sz val="11"/>
        <rFont val="Arial"/>
        <family val="2"/>
        <charset val="238"/>
      </rPr>
      <t xml:space="preserve">, wykonana z folii polipropylenowej, otwierana z góry, przezroczysta, groszkowa struktura folii, wzmocniony pasek z perforacją, pakowana w folię, opakowanie 100 szt. </t>
    </r>
  </si>
  <si>
    <r>
      <t xml:space="preserve">Koszulka </t>
    </r>
    <r>
      <rPr>
        <b/>
        <sz val="11"/>
        <rFont val="Arial"/>
        <family val="2"/>
        <charset val="238"/>
      </rPr>
      <t>groszkowa A5</t>
    </r>
    <r>
      <rPr>
        <sz val="11"/>
        <rFont val="Arial"/>
        <family val="2"/>
        <charset val="238"/>
      </rPr>
      <t>, wykonana z folii polipropylenowej, otwierana z góry, przezroczysta, groszkowa struktura folii, wzmocniony pasek z perforacją, pakowana w folię, opakowanie 100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</si>
</sst>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\-#,##0.00&quot; zł&quot;"/>
    <numFmt numFmtId="165" formatCode="#,##0.00\ &quot;zł&quot;"/>
  </numFmts>
  <fonts count="1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10"/>
      <color rgb="FFCE181E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vertAlign val="superscript"/>
      <sz val="1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65" fontId="7" fillId="0" borderId="0" xfId="0" applyNumberFormat="1" applyFont="1" applyAlignment="1">
      <alignment horizontal="center"/>
    </xf>
    <xf numFmtId="0" fontId="1" fillId="0" borderId="0" xfId="0" applyFont="1"/>
    <xf numFmtId="165" fontId="4" fillId="0" borderId="0" xfId="0" applyNumberFormat="1" applyFont="1"/>
    <xf numFmtId="165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 wrapText="1"/>
    </xf>
    <xf numFmtId="165" fontId="1" fillId="6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 wrapText="1"/>
    </xf>
    <xf numFmtId="165" fontId="1" fillId="8" borderId="1" xfId="0" applyNumberFormat="1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 wrapText="1"/>
    </xf>
    <xf numFmtId="165" fontId="1" fillId="10" borderId="1" xfId="0" applyNumberFormat="1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 wrapText="1"/>
    </xf>
    <xf numFmtId="165" fontId="1" fillId="12" borderId="1" xfId="0" applyNumberFormat="1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/>
    </xf>
    <xf numFmtId="164" fontId="1" fillId="14" borderId="1" xfId="0" applyNumberFormat="1" applyFont="1" applyFill="1" applyBorder="1" applyAlignment="1">
      <alignment horizontal="center" wrapText="1"/>
    </xf>
    <xf numFmtId="165" fontId="1" fillId="14" borderId="1" xfId="0" applyNumberFormat="1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/>
    </xf>
    <xf numFmtId="164" fontId="1" fillId="16" borderId="1" xfId="0" applyNumberFormat="1" applyFont="1" applyFill="1" applyBorder="1" applyAlignment="1">
      <alignment horizontal="center" wrapText="1"/>
    </xf>
    <xf numFmtId="165" fontId="1" fillId="16" borderId="1" xfId="0" applyNumberFormat="1" applyFont="1" applyFill="1" applyBorder="1" applyAlignment="1">
      <alignment horizontal="center" wrapText="1"/>
    </xf>
    <xf numFmtId="0" fontId="3" fillId="17" borderId="1" xfId="0" applyFont="1" applyFill="1" applyBorder="1" applyAlignment="1">
      <alignment horizontal="center"/>
    </xf>
    <xf numFmtId="164" fontId="1" fillId="18" borderId="1" xfId="0" applyNumberFormat="1" applyFont="1" applyFill="1" applyBorder="1" applyAlignment="1">
      <alignment horizontal="center" wrapText="1"/>
    </xf>
    <xf numFmtId="165" fontId="1" fillId="18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19" borderId="1" xfId="0" applyFont="1" applyFill="1" applyBorder="1" applyAlignment="1">
      <alignment horizontal="center"/>
    </xf>
    <xf numFmtId="164" fontId="1" fillId="20" borderId="1" xfId="0" applyNumberFormat="1" applyFont="1" applyFill="1" applyBorder="1" applyAlignment="1">
      <alignment horizontal="center" wrapText="1"/>
    </xf>
    <xf numFmtId="165" fontId="1" fillId="20" borderId="1" xfId="0" applyNumberFormat="1" applyFont="1" applyFill="1" applyBorder="1" applyAlignment="1">
      <alignment horizontal="center" wrapText="1"/>
    </xf>
    <xf numFmtId="0" fontId="3" fillId="21" borderId="1" xfId="0" applyFont="1" applyFill="1" applyBorder="1" applyAlignment="1">
      <alignment horizontal="center"/>
    </xf>
    <xf numFmtId="164" fontId="1" fillId="22" borderId="1" xfId="0" applyNumberFormat="1" applyFont="1" applyFill="1" applyBorder="1" applyAlignment="1">
      <alignment horizontal="center" wrapText="1"/>
    </xf>
    <xf numFmtId="165" fontId="1" fillId="2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9" fillId="0" borderId="0" xfId="0" applyFont="1"/>
    <xf numFmtId="165" fontId="7" fillId="2" borderId="1" xfId="0" applyNumberFormat="1" applyFont="1" applyFill="1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1" fillId="23" borderId="1" xfId="0" applyNumberFormat="1" applyFont="1" applyFill="1" applyBorder="1" applyAlignment="1">
      <alignment horizontal="center" wrapText="1"/>
    </xf>
    <xf numFmtId="165" fontId="1" fillId="23" borderId="1" xfId="0" applyNumberFormat="1" applyFont="1" applyFill="1" applyBorder="1" applyAlignment="1">
      <alignment horizontal="center" wrapText="1"/>
    </xf>
    <xf numFmtId="164" fontId="1" fillId="25" borderId="1" xfId="0" applyNumberFormat="1" applyFont="1" applyFill="1" applyBorder="1" applyAlignment="1">
      <alignment horizontal="center" wrapText="1"/>
    </xf>
    <xf numFmtId="165" fontId="1" fillId="25" borderId="1" xfId="0" applyNumberFormat="1" applyFont="1" applyFill="1" applyBorder="1" applyAlignment="1">
      <alignment horizontal="center" wrapText="1"/>
    </xf>
    <xf numFmtId="164" fontId="1" fillId="27" borderId="1" xfId="0" applyNumberFormat="1" applyFont="1" applyFill="1" applyBorder="1" applyAlignment="1">
      <alignment horizontal="center" wrapText="1"/>
    </xf>
    <xf numFmtId="165" fontId="1" fillId="27" borderId="1" xfId="0" applyNumberFormat="1" applyFont="1" applyFill="1" applyBorder="1" applyAlignment="1">
      <alignment horizontal="center" wrapText="1"/>
    </xf>
    <xf numFmtId="0" fontId="3" fillId="29" borderId="1" xfId="0" applyFont="1" applyFill="1" applyBorder="1" applyAlignment="1">
      <alignment horizontal="center"/>
    </xf>
    <xf numFmtId="164" fontId="1" fillId="30" borderId="1" xfId="0" applyNumberFormat="1" applyFont="1" applyFill="1" applyBorder="1" applyAlignment="1">
      <alignment horizontal="center" wrapText="1"/>
    </xf>
    <xf numFmtId="165" fontId="1" fillId="30" borderId="1" xfId="0" applyNumberFormat="1" applyFont="1" applyFill="1" applyBorder="1" applyAlignment="1">
      <alignment horizontal="center" wrapText="1"/>
    </xf>
    <xf numFmtId="0" fontId="3" fillId="31" borderId="1" xfId="0" applyFont="1" applyFill="1" applyBorder="1" applyAlignment="1">
      <alignment horizontal="center"/>
    </xf>
    <xf numFmtId="164" fontId="1" fillId="32" borderId="1" xfId="0" applyNumberFormat="1" applyFont="1" applyFill="1" applyBorder="1" applyAlignment="1">
      <alignment horizontal="center" wrapText="1"/>
    </xf>
    <xf numFmtId="165" fontId="1" fillId="3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0" fillId="2" borderId="1" xfId="0" applyFont="1" applyFill="1" applyBorder="1"/>
    <xf numFmtId="2" fontId="0" fillId="2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11" fillId="4" borderId="1" xfId="0" applyFont="1" applyFill="1" applyBorder="1"/>
    <xf numFmtId="0" fontId="0" fillId="3" borderId="1" xfId="0" applyFont="1" applyFill="1" applyBorder="1"/>
    <xf numFmtId="2" fontId="0" fillId="3" borderId="1" xfId="0" applyNumberFormat="1" applyFont="1" applyFill="1" applyBorder="1" applyAlignment="1">
      <alignment horizontal="center"/>
    </xf>
    <xf numFmtId="165" fontId="0" fillId="3" borderId="1" xfId="0" applyNumberFormat="1" applyFont="1" applyFill="1" applyBorder="1"/>
    <xf numFmtId="3" fontId="0" fillId="3" borderId="1" xfId="0" applyNumberFormat="1" applyFont="1" applyFill="1" applyBorder="1"/>
    <xf numFmtId="0" fontId="0" fillId="23" borderId="1" xfId="0" applyFont="1" applyFill="1" applyBorder="1" applyAlignment="1">
      <alignment horizontal="center"/>
    </xf>
    <xf numFmtId="0" fontId="11" fillId="24" borderId="1" xfId="0" applyFont="1" applyFill="1" applyBorder="1" applyAlignment="1">
      <alignment wrapText="1"/>
    </xf>
    <xf numFmtId="0" fontId="0" fillId="23" borderId="1" xfId="0" applyFont="1" applyFill="1" applyBorder="1"/>
    <xf numFmtId="2" fontId="0" fillId="23" borderId="1" xfId="0" applyNumberFormat="1" applyFont="1" applyFill="1" applyBorder="1" applyAlignment="1">
      <alignment horizontal="center"/>
    </xf>
    <xf numFmtId="165" fontId="0" fillId="23" borderId="1" xfId="0" applyNumberFormat="1" applyFont="1" applyFill="1" applyBorder="1"/>
    <xf numFmtId="0" fontId="0" fillId="25" borderId="1" xfId="0" applyFont="1" applyFill="1" applyBorder="1" applyAlignment="1">
      <alignment horizontal="center"/>
    </xf>
    <xf numFmtId="0" fontId="11" fillId="26" borderId="1" xfId="0" applyFont="1" applyFill="1" applyBorder="1" applyAlignment="1">
      <alignment wrapText="1"/>
    </xf>
    <xf numFmtId="0" fontId="0" fillId="25" borderId="1" xfId="0" applyFont="1" applyFill="1" applyBorder="1"/>
    <xf numFmtId="2" fontId="0" fillId="25" borderId="1" xfId="0" applyNumberFormat="1" applyFont="1" applyFill="1" applyBorder="1" applyAlignment="1">
      <alignment horizontal="center"/>
    </xf>
    <xf numFmtId="165" fontId="0" fillId="25" borderId="1" xfId="0" applyNumberFormat="1" applyFont="1" applyFill="1" applyBorder="1"/>
    <xf numFmtId="0" fontId="0" fillId="26" borderId="1" xfId="0" applyFont="1" applyFill="1" applyBorder="1" applyAlignment="1">
      <alignment horizontal="center"/>
    </xf>
    <xf numFmtId="0" fontId="0" fillId="27" borderId="1" xfId="0" applyFont="1" applyFill="1" applyBorder="1" applyAlignment="1">
      <alignment horizontal="center"/>
    </xf>
    <xf numFmtId="0" fontId="11" fillId="28" borderId="1" xfId="0" applyFont="1" applyFill="1" applyBorder="1" applyAlignment="1">
      <alignment wrapText="1"/>
    </xf>
    <xf numFmtId="0" fontId="0" fillId="28" borderId="1" xfId="0" applyFont="1" applyFill="1" applyBorder="1"/>
    <xf numFmtId="2" fontId="0" fillId="28" borderId="1" xfId="0" applyNumberFormat="1" applyFont="1" applyFill="1" applyBorder="1" applyAlignment="1">
      <alignment horizontal="center"/>
    </xf>
    <xf numFmtId="165" fontId="0" fillId="27" borderId="1" xfId="0" applyNumberFormat="1" applyFont="1" applyFill="1" applyBorder="1"/>
    <xf numFmtId="0" fontId="0" fillId="28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top" wrapText="1"/>
    </xf>
    <xf numFmtId="0" fontId="0" fillId="5" borderId="1" xfId="0" applyFont="1" applyFill="1" applyBorder="1"/>
    <xf numFmtId="165" fontId="0" fillId="6" borderId="1" xfId="0" applyNumberFormat="1" applyFont="1" applyFill="1" applyBorder="1"/>
    <xf numFmtId="0" fontId="0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vertical="top" wrapText="1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center"/>
    </xf>
    <xf numFmtId="165" fontId="0" fillId="8" borderId="1" xfId="0" applyNumberFormat="1" applyFont="1" applyFill="1" applyBorder="1"/>
    <xf numFmtId="0" fontId="11" fillId="7" borderId="1" xfId="0" applyFont="1" applyFill="1" applyBorder="1" applyAlignment="1">
      <alignment wrapText="1"/>
    </xf>
    <xf numFmtId="0" fontId="11" fillId="15" borderId="1" xfId="0" applyFont="1" applyFill="1" applyBorder="1" applyAlignment="1">
      <alignment vertical="top" wrapText="1"/>
    </xf>
    <xf numFmtId="0" fontId="0" fillId="15" borderId="1" xfId="0" applyFont="1" applyFill="1" applyBorder="1"/>
    <xf numFmtId="0" fontId="0" fillId="15" borderId="1" xfId="0" applyFont="1" applyFill="1" applyBorder="1" applyAlignment="1">
      <alignment horizontal="center"/>
    </xf>
    <xf numFmtId="165" fontId="0" fillId="16" borderId="1" xfId="0" applyNumberFormat="1" applyFont="1" applyFill="1" applyBorder="1"/>
    <xf numFmtId="0" fontId="11" fillId="15" borderId="1" xfId="0" applyFont="1" applyFill="1" applyBorder="1" applyAlignment="1">
      <alignment wrapText="1"/>
    </xf>
    <xf numFmtId="0" fontId="11" fillId="15" borderId="0" xfId="0" applyFont="1" applyFill="1" applyAlignment="1">
      <alignment vertical="center"/>
    </xf>
    <xf numFmtId="0" fontId="11" fillId="13" borderId="1" xfId="0" applyFont="1" applyFill="1" applyBorder="1" applyAlignment="1">
      <alignment vertical="top" wrapText="1"/>
    </xf>
    <xf numFmtId="0" fontId="0" fillId="13" borderId="1" xfId="0" applyFont="1" applyFill="1" applyBorder="1"/>
    <xf numFmtId="0" fontId="0" fillId="13" borderId="1" xfId="0" applyFont="1" applyFill="1" applyBorder="1" applyAlignment="1">
      <alignment horizontal="center"/>
    </xf>
    <xf numFmtId="165" fontId="0" fillId="14" borderId="1" xfId="0" applyNumberFormat="1" applyFont="1" applyFill="1" applyBorder="1"/>
    <xf numFmtId="0" fontId="11" fillId="9" borderId="1" xfId="0" applyFont="1" applyFill="1" applyBorder="1" applyAlignment="1">
      <alignment vertical="top" wrapText="1"/>
    </xf>
    <xf numFmtId="0" fontId="0" fillId="9" borderId="1" xfId="0" applyFont="1" applyFill="1" applyBorder="1"/>
    <xf numFmtId="0" fontId="0" fillId="9" borderId="1" xfId="0" applyFont="1" applyFill="1" applyBorder="1" applyAlignment="1">
      <alignment horizontal="center"/>
    </xf>
    <xf numFmtId="165" fontId="0" fillId="10" borderId="1" xfId="0" applyNumberFormat="1" applyFont="1" applyFill="1" applyBorder="1"/>
    <xf numFmtId="0" fontId="11" fillId="29" borderId="1" xfId="0" applyFont="1" applyFill="1" applyBorder="1" applyAlignment="1">
      <alignment vertical="top" wrapText="1"/>
    </xf>
    <xf numFmtId="0" fontId="0" fillId="29" borderId="1" xfId="0" applyFont="1" applyFill="1" applyBorder="1"/>
    <xf numFmtId="0" fontId="0" fillId="29" borderId="1" xfId="0" applyFont="1" applyFill="1" applyBorder="1" applyAlignment="1">
      <alignment horizontal="center"/>
    </xf>
    <xf numFmtId="165" fontId="0" fillId="30" borderId="1" xfId="0" applyNumberFormat="1" applyFont="1" applyFill="1" applyBorder="1"/>
    <xf numFmtId="0" fontId="11" fillId="29" borderId="0" xfId="0" applyFont="1" applyFill="1" applyAlignment="1">
      <alignment vertical="center"/>
    </xf>
    <xf numFmtId="0" fontId="11" fillId="21" borderId="1" xfId="0" applyFont="1" applyFill="1" applyBorder="1" applyAlignment="1">
      <alignment wrapText="1"/>
    </xf>
    <xf numFmtId="0" fontId="0" fillId="21" borderId="1" xfId="0" applyFont="1" applyFill="1" applyBorder="1"/>
    <xf numFmtId="0" fontId="0" fillId="21" borderId="1" xfId="0" applyFont="1" applyFill="1" applyBorder="1" applyAlignment="1">
      <alignment horizontal="center"/>
    </xf>
    <xf numFmtId="165" fontId="0" fillId="22" borderId="1" xfId="0" applyNumberFormat="1" applyFont="1" applyFill="1" applyBorder="1"/>
    <xf numFmtId="0" fontId="11" fillId="21" borderId="1" xfId="0" applyFont="1" applyFill="1" applyBorder="1" applyAlignment="1">
      <alignment vertical="top" wrapText="1"/>
    </xf>
    <xf numFmtId="0" fontId="11" fillId="11" borderId="1" xfId="0" applyFont="1" applyFill="1" applyBorder="1" applyAlignment="1">
      <alignment wrapText="1"/>
    </xf>
    <xf numFmtId="0" fontId="0" fillId="11" borderId="1" xfId="0" applyFont="1" applyFill="1" applyBorder="1"/>
    <xf numFmtId="0" fontId="0" fillId="11" borderId="1" xfId="0" applyFont="1" applyFill="1" applyBorder="1" applyAlignment="1">
      <alignment horizontal="center"/>
    </xf>
    <xf numFmtId="165" fontId="0" fillId="12" borderId="1" xfId="0" applyNumberFormat="1" applyFont="1" applyFill="1" applyBorder="1"/>
    <xf numFmtId="0" fontId="11" fillId="19" borderId="1" xfId="0" applyFont="1" applyFill="1" applyBorder="1" applyAlignment="1">
      <alignment wrapText="1"/>
    </xf>
    <xf numFmtId="0" fontId="0" fillId="19" borderId="1" xfId="0" applyFont="1" applyFill="1" applyBorder="1"/>
    <xf numFmtId="0" fontId="0" fillId="19" borderId="1" xfId="0" applyFont="1" applyFill="1" applyBorder="1" applyAlignment="1">
      <alignment horizontal="center"/>
    </xf>
    <xf numFmtId="165" fontId="0" fillId="20" borderId="1" xfId="0" applyNumberFormat="1" applyFont="1" applyFill="1" applyBorder="1"/>
    <xf numFmtId="0" fontId="11" fillId="7" borderId="1" xfId="0" applyFont="1" applyFill="1" applyBorder="1" applyAlignment="1">
      <alignment horizontal="left" wrapText="1"/>
    </xf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17" borderId="1" xfId="0" applyFont="1" applyFill="1" applyBorder="1" applyAlignment="1">
      <alignment wrapText="1"/>
    </xf>
    <xf numFmtId="0" fontId="0" fillId="17" borderId="1" xfId="0" applyFont="1" applyFill="1" applyBorder="1"/>
    <xf numFmtId="0" fontId="0" fillId="17" borderId="1" xfId="0" applyFont="1" applyFill="1" applyBorder="1" applyAlignment="1">
      <alignment horizontal="center"/>
    </xf>
    <xf numFmtId="165" fontId="0" fillId="18" borderId="1" xfId="0" applyNumberFormat="1" applyFont="1" applyFill="1" applyBorder="1"/>
    <xf numFmtId="0" fontId="11" fillId="31" borderId="1" xfId="0" applyFont="1" applyFill="1" applyBorder="1"/>
    <xf numFmtId="0" fontId="0" fillId="31" borderId="1" xfId="0" applyFont="1" applyFill="1" applyBorder="1"/>
    <xf numFmtId="0" fontId="0" fillId="31" borderId="1" xfId="0" applyFont="1" applyFill="1" applyBorder="1" applyAlignment="1">
      <alignment horizontal="center"/>
    </xf>
    <xf numFmtId="165" fontId="0" fillId="32" borderId="1" xfId="0" applyNumberFormat="1" applyFont="1" applyFill="1" applyBorder="1"/>
    <xf numFmtId="0" fontId="11" fillId="31" borderId="1" xfId="0" applyFont="1" applyFill="1" applyBorder="1" applyAlignment="1">
      <alignment wrapText="1"/>
    </xf>
    <xf numFmtId="0" fontId="11" fillId="19" borderId="0" xfId="0" applyFont="1" applyFill="1" applyAlignment="1">
      <alignment vertical="center"/>
    </xf>
    <xf numFmtId="0" fontId="11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2"/>
  <sheetViews>
    <sheetView tabSelected="1" topLeftCell="A127" zoomScale="115" zoomScaleNormal="115" workbookViewId="0">
      <selection activeCell="B4" sqref="B4"/>
    </sheetView>
  </sheetViews>
  <sheetFormatPr defaultColWidth="11" defaultRowHeight="12.75" x14ac:dyDescent="0.2"/>
  <cols>
    <col min="1" max="1" width="18.7109375" style="3" customWidth="1"/>
    <col min="2" max="2" width="79.28515625" customWidth="1"/>
    <col min="3" max="3" width="12.7109375" customWidth="1"/>
    <col min="4" max="4" width="12.140625" customWidth="1"/>
    <col min="5" max="5" width="9.28515625" customWidth="1"/>
    <col min="6" max="6" width="8.28515625" style="3" customWidth="1"/>
    <col min="7" max="7" width="24.140625" style="14" customWidth="1"/>
  </cols>
  <sheetData>
    <row r="1" spans="1:9" ht="26.25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9" ht="42.75" customHeight="1" x14ac:dyDescent="0.2">
      <c r="A2" s="15" t="s">
        <v>33</v>
      </c>
      <c r="B2" s="15" t="s">
        <v>1</v>
      </c>
      <c r="C2" s="16" t="s">
        <v>2</v>
      </c>
      <c r="D2" s="16" t="s">
        <v>3</v>
      </c>
      <c r="E2" s="17" t="s">
        <v>5</v>
      </c>
      <c r="F2" s="17" t="s">
        <v>6</v>
      </c>
      <c r="G2" s="21" t="s">
        <v>4</v>
      </c>
    </row>
    <row r="3" spans="1:9" s="1" customFormat="1" ht="18" customHeight="1" x14ac:dyDescent="0.25">
      <c r="A3" s="74">
        <v>1</v>
      </c>
      <c r="B3" s="75" t="s">
        <v>103</v>
      </c>
      <c r="C3" s="2">
        <v>0</v>
      </c>
      <c r="D3" s="4">
        <f t="shared" ref="D3:D53" si="0">SUM(C3*1.23)</f>
        <v>0</v>
      </c>
      <c r="E3" s="76">
        <v>100</v>
      </c>
      <c r="F3" s="77" t="s">
        <v>7</v>
      </c>
      <c r="G3" s="78">
        <f t="shared" ref="G3:G53" si="1">SUM(D3*E3)</f>
        <v>0</v>
      </c>
      <c r="I3" s="1" t="s">
        <v>32</v>
      </c>
    </row>
    <row r="4" spans="1:9" s="1" customFormat="1" ht="18" customHeight="1" x14ac:dyDescent="0.25">
      <c r="A4" s="74">
        <v>2</v>
      </c>
      <c r="B4" s="75" t="s">
        <v>104</v>
      </c>
      <c r="C4" s="2">
        <v>0</v>
      </c>
      <c r="D4" s="4">
        <f t="shared" ref="D4" si="2">SUM(C4*1.23)</f>
        <v>0</v>
      </c>
      <c r="E4" s="76">
        <v>10</v>
      </c>
      <c r="F4" s="77" t="s">
        <v>7</v>
      </c>
      <c r="G4" s="78">
        <f t="shared" ref="G4" si="3">SUM(D4*E4)</f>
        <v>0</v>
      </c>
    </row>
    <row r="5" spans="1:9" s="1" customFormat="1" ht="19.350000000000001" customHeight="1" x14ac:dyDescent="0.2">
      <c r="A5" s="79">
        <v>3</v>
      </c>
      <c r="B5" s="80" t="s">
        <v>8</v>
      </c>
      <c r="C5" s="22">
        <v>0</v>
      </c>
      <c r="D5" s="23">
        <f t="shared" ref="D5:D42" si="4">SUM(C5*1.23)</f>
        <v>0</v>
      </c>
      <c r="E5" s="81">
        <v>7</v>
      </c>
      <c r="F5" s="82" t="s">
        <v>101</v>
      </c>
      <c r="G5" s="83">
        <v>0</v>
      </c>
    </row>
    <row r="6" spans="1:9" s="1" customFormat="1" ht="19.350000000000001" customHeight="1" x14ac:dyDescent="0.2">
      <c r="A6" s="79">
        <v>4</v>
      </c>
      <c r="B6" s="80" t="s">
        <v>9</v>
      </c>
      <c r="C6" s="22">
        <v>0</v>
      </c>
      <c r="D6" s="23">
        <f t="shared" si="4"/>
        <v>0</v>
      </c>
      <c r="E6" s="81">
        <v>100</v>
      </c>
      <c r="F6" s="82" t="s">
        <v>100</v>
      </c>
      <c r="G6" s="83">
        <f t="shared" ref="G6:G42" si="5">SUM(D6*E6)</f>
        <v>0</v>
      </c>
    </row>
    <row r="7" spans="1:9" s="1" customFormat="1" ht="19.350000000000001" customHeight="1" x14ac:dyDescent="0.2">
      <c r="A7" s="79">
        <v>5</v>
      </c>
      <c r="B7" s="80" t="s">
        <v>10</v>
      </c>
      <c r="C7" s="22">
        <v>0</v>
      </c>
      <c r="D7" s="23">
        <f t="shared" si="4"/>
        <v>0</v>
      </c>
      <c r="E7" s="84">
        <v>2</v>
      </c>
      <c r="F7" s="82" t="s">
        <v>101</v>
      </c>
      <c r="G7" s="83">
        <f t="shared" si="5"/>
        <v>0</v>
      </c>
    </row>
    <row r="8" spans="1:9" ht="14.25" x14ac:dyDescent="0.2">
      <c r="A8" s="79">
        <v>6</v>
      </c>
      <c r="B8" s="80" t="s">
        <v>11</v>
      </c>
      <c r="C8" s="22">
        <v>0</v>
      </c>
      <c r="D8" s="23">
        <f t="shared" si="4"/>
        <v>0</v>
      </c>
      <c r="E8" s="81">
        <v>8</v>
      </c>
      <c r="F8" s="82" t="s">
        <v>101</v>
      </c>
      <c r="G8" s="83">
        <f t="shared" si="5"/>
        <v>0</v>
      </c>
    </row>
    <row r="9" spans="1:9" ht="14.25" x14ac:dyDescent="0.2">
      <c r="A9" s="79">
        <v>7</v>
      </c>
      <c r="B9" s="80" t="s">
        <v>12</v>
      </c>
      <c r="C9" s="22">
        <v>0</v>
      </c>
      <c r="D9" s="23">
        <f t="shared" si="4"/>
        <v>0</v>
      </c>
      <c r="E9" s="81">
        <v>5</v>
      </c>
      <c r="F9" s="82" t="s">
        <v>101</v>
      </c>
      <c r="G9" s="83">
        <f t="shared" si="5"/>
        <v>0</v>
      </c>
    </row>
    <row r="10" spans="1:9" ht="14.25" x14ac:dyDescent="0.2">
      <c r="A10" s="79">
        <v>8</v>
      </c>
      <c r="B10" s="80" t="s">
        <v>61</v>
      </c>
      <c r="C10" s="22">
        <v>0</v>
      </c>
      <c r="D10" s="23">
        <f t="shared" ref="D10" si="6">SUM(C10*1.23)</f>
        <v>0</v>
      </c>
      <c r="E10" s="81">
        <v>30</v>
      </c>
      <c r="F10" s="82" t="s">
        <v>100</v>
      </c>
      <c r="G10" s="83">
        <f t="shared" ref="G10" si="7">SUM(D10*E10)</f>
        <v>0</v>
      </c>
    </row>
    <row r="11" spans="1:9" ht="14.25" x14ac:dyDescent="0.2">
      <c r="A11" s="79">
        <v>9</v>
      </c>
      <c r="B11" s="80" t="s">
        <v>92</v>
      </c>
      <c r="C11" s="22">
        <v>0</v>
      </c>
      <c r="D11" s="23">
        <f t="shared" ref="D11" si="8">SUM(C11*1.23)</f>
        <v>0</v>
      </c>
      <c r="E11" s="81">
        <v>20</v>
      </c>
      <c r="F11" s="82" t="s">
        <v>100</v>
      </c>
      <c r="G11" s="83">
        <f t="shared" ref="G11" si="9">SUM(D11*E11)</f>
        <v>0</v>
      </c>
    </row>
    <row r="12" spans="1:9" ht="42.75" x14ac:dyDescent="0.2">
      <c r="A12" s="85">
        <v>10</v>
      </c>
      <c r="B12" s="86" t="s">
        <v>13</v>
      </c>
      <c r="C12" s="61">
        <v>0</v>
      </c>
      <c r="D12" s="62">
        <f t="shared" ref="D12:D20" si="10">SUM(C12*1.23)</f>
        <v>0</v>
      </c>
      <c r="E12" s="87">
        <v>7</v>
      </c>
      <c r="F12" s="88" t="s">
        <v>100</v>
      </c>
      <c r="G12" s="89">
        <f t="shared" ref="G12:G20" si="11">SUM(D12*E12)</f>
        <v>0</v>
      </c>
    </row>
    <row r="13" spans="1:9" ht="42.75" x14ac:dyDescent="0.2">
      <c r="A13" s="85">
        <v>11</v>
      </c>
      <c r="B13" s="86" t="s">
        <v>14</v>
      </c>
      <c r="C13" s="61">
        <v>0</v>
      </c>
      <c r="D13" s="62">
        <f t="shared" si="10"/>
        <v>0</v>
      </c>
      <c r="E13" s="87">
        <v>3</v>
      </c>
      <c r="F13" s="88" t="s">
        <v>100</v>
      </c>
      <c r="G13" s="89">
        <f t="shared" si="11"/>
        <v>0</v>
      </c>
    </row>
    <row r="14" spans="1:9" ht="14.25" x14ac:dyDescent="0.2">
      <c r="A14" s="85">
        <v>12</v>
      </c>
      <c r="B14" s="86" t="s">
        <v>95</v>
      </c>
      <c r="C14" s="61">
        <v>0</v>
      </c>
      <c r="D14" s="62">
        <f t="shared" ref="D14:D18" si="12">SUM(C14*1.23)</f>
        <v>0</v>
      </c>
      <c r="E14" s="87">
        <v>3</v>
      </c>
      <c r="F14" s="88" t="s">
        <v>100</v>
      </c>
      <c r="G14" s="89">
        <f t="shared" ref="G14:G18" si="13">SUM(D14*E14)</f>
        <v>0</v>
      </c>
    </row>
    <row r="15" spans="1:9" ht="14.25" x14ac:dyDescent="0.2">
      <c r="A15" s="85">
        <v>13</v>
      </c>
      <c r="B15" s="86" t="s">
        <v>94</v>
      </c>
      <c r="C15" s="61">
        <v>0</v>
      </c>
      <c r="D15" s="62">
        <f t="shared" si="12"/>
        <v>0</v>
      </c>
      <c r="E15" s="87">
        <v>3</v>
      </c>
      <c r="F15" s="88" t="s">
        <v>100</v>
      </c>
      <c r="G15" s="89">
        <f t="shared" si="13"/>
        <v>0</v>
      </c>
    </row>
    <row r="16" spans="1:9" ht="14.25" x14ac:dyDescent="0.2">
      <c r="A16" s="85">
        <v>14</v>
      </c>
      <c r="B16" s="86" t="s">
        <v>93</v>
      </c>
      <c r="C16" s="61">
        <v>0</v>
      </c>
      <c r="D16" s="62">
        <f t="shared" si="12"/>
        <v>0</v>
      </c>
      <c r="E16" s="87">
        <v>3</v>
      </c>
      <c r="F16" s="88" t="s">
        <v>100</v>
      </c>
      <c r="G16" s="89">
        <f t="shared" si="13"/>
        <v>0</v>
      </c>
    </row>
    <row r="17" spans="1:7" ht="14.25" x14ac:dyDescent="0.2">
      <c r="A17" s="85">
        <v>15</v>
      </c>
      <c r="B17" s="86" t="s">
        <v>96</v>
      </c>
      <c r="C17" s="61">
        <v>0</v>
      </c>
      <c r="D17" s="62">
        <f t="shared" si="12"/>
        <v>0</v>
      </c>
      <c r="E17" s="87">
        <v>3</v>
      </c>
      <c r="F17" s="88" t="s">
        <v>100</v>
      </c>
      <c r="G17" s="89">
        <f t="shared" si="13"/>
        <v>0</v>
      </c>
    </row>
    <row r="18" spans="1:7" ht="14.25" x14ac:dyDescent="0.2">
      <c r="A18" s="85">
        <v>16</v>
      </c>
      <c r="B18" s="86" t="s">
        <v>97</v>
      </c>
      <c r="C18" s="61">
        <v>0</v>
      </c>
      <c r="D18" s="62">
        <f t="shared" si="12"/>
        <v>0</v>
      </c>
      <c r="E18" s="87">
        <v>5</v>
      </c>
      <c r="F18" s="88" t="s">
        <v>100</v>
      </c>
      <c r="G18" s="89">
        <f t="shared" si="13"/>
        <v>0</v>
      </c>
    </row>
    <row r="19" spans="1:7" ht="28.5" x14ac:dyDescent="0.2">
      <c r="A19" s="90">
        <v>17</v>
      </c>
      <c r="B19" s="91" t="s">
        <v>59</v>
      </c>
      <c r="C19" s="63">
        <v>0</v>
      </c>
      <c r="D19" s="64">
        <f t="shared" si="10"/>
        <v>0</v>
      </c>
      <c r="E19" s="92">
        <v>5</v>
      </c>
      <c r="F19" s="93" t="s">
        <v>101</v>
      </c>
      <c r="G19" s="94">
        <f t="shared" si="11"/>
        <v>0</v>
      </c>
    </row>
    <row r="20" spans="1:7" ht="28.5" x14ac:dyDescent="0.2">
      <c r="A20" s="95">
        <v>18</v>
      </c>
      <c r="B20" s="91" t="s">
        <v>60</v>
      </c>
      <c r="C20" s="63">
        <v>0</v>
      </c>
      <c r="D20" s="64">
        <f t="shared" si="10"/>
        <v>0</v>
      </c>
      <c r="E20" s="92">
        <v>3</v>
      </c>
      <c r="F20" s="93" t="s">
        <v>101</v>
      </c>
      <c r="G20" s="94">
        <f t="shared" si="11"/>
        <v>0</v>
      </c>
    </row>
    <row r="21" spans="1:7" ht="14.25" x14ac:dyDescent="0.2">
      <c r="A21" s="90">
        <v>19</v>
      </c>
      <c r="B21" s="91" t="s">
        <v>55</v>
      </c>
      <c r="C21" s="63">
        <v>0</v>
      </c>
      <c r="D21" s="64">
        <f t="shared" ref="D21" si="14">SUM(C21*1.23)</f>
        <v>0</v>
      </c>
      <c r="E21" s="92">
        <v>3</v>
      </c>
      <c r="F21" s="93" t="s">
        <v>101</v>
      </c>
      <c r="G21" s="94">
        <f t="shared" ref="G21" si="15">SUM(D21*E21)</f>
        <v>0</v>
      </c>
    </row>
    <row r="22" spans="1:7" ht="28.5" x14ac:dyDescent="0.2">
      <c r="A22" s="96">
        <v>20</v>
      </c>
      <c r="B22" s="97" t="s">
        <v>105</v>
      </c>
      <c r="C22" s="65">
        <v>0</v>
      </c>
      <c r="D22" s="66">
        <f t="shared" si="4"/>
        <v>0</v>
      </c>
      <c r="E22" s="98">
        <v>900</v>
      </c>
      <c r="F22" s="99" t="s">
        <v>100</v>
      </c>
      <c r="G22" s="100">
        <f t="shared" si="5"/>
        <v>0</v>
      </c>
    </row>
    <row r="23" spans="1:7" ht="28.5" x14ac:dyDescent="0.2">
      <c r="A23" s="101">
        <v>21</v>
      </c>
      <c r="B23" s="97" t="s">
        <v>37</v>
      </c>
      <c r="C23" s="65">
        <v>0</v>
      </c>
      <c r="D23" s="66">
        <f t="shared" si="4"/>
        <v>0</v>
      </c>
      <c r="E23" s="98">
        <v>50</v>
      </c>
      <c r="F23" s="99" t="s">
        <v>100</v>
      </c>
      <c r="G23" s="100">
        <f t="shared" si="5"/>
        <v>0</v>
      </c>
    </row>
    <row r="24" spans="1:7" ht="57.75" x14ac:dyDescent="0.2">
      <c r="A24" s="102">
        <v>22</v>
      </c>
      <c r="B24" s="103" t="s">
        <v>106</v>
      </c>
      <c r="C24" s="24">
        <v>0</v>
      </c>
      <c r="D24" s="25">
        <f t="shared" si="4"/>
        <v>0</v>
      </c>
      <c r="E24" s="104">
        <v>60</v>
      </c>
      <c r="F24" s="102" t="s">
        <v>100</v>
      </c>
      <c r="G24" s="105">
        <f t="shared" si="5"/>
        <v>0</v>
      </c>
    </row>
    <row r="25" spans="1:7" ht="57.75" x14ac:dyDescent="0.2">
      <c r="A25" s="106">
        <v>23</v>
      </c>
      <c r="B25" s="103" t="s">
        <v>107</v>
      </c>
      <c r="C25" s="24">
        <v>0</v>
      </c>
      <c r="D25" s="25">
        <f t="shared" si="4"/>
        <v>0</v>
      </c>
      <c r="E25" s="104">
        <v>60</v>
      </c>
      <c r="F25" s="102" t="s">
        <v>100</v>
      </c>
      <c r="G25" s="105">
        <f t="shared" si="5"/>
        <v>0</v>
      </c>
    </row>
    <row r="26" spans="1:7" ht="58.5" x14ac:dyDescent="0.2">
      <c r="A26" s="26">
        <v>24</v>
      </c>
      <c r="B26" s="103" t="s">
        <v>108</v>
      </c>
      <c r="C26" s="24">
        <v>0</v>
      </c>
      <c r="D26" s="25">
        <f t="shared" si="4"/>
        <v>0</v>
      </c>
      <c r="E26" s="104">
        <v>60</v>
      </c>
      <c r="F26" s="102" t="s">
        <v>100</v>
      </c>
      <c r="G26" s="105">
        <f t="shared" si="5"/>
        <v>0</v>
      </c>
    </row>
    <row r="27" spans="1:7" ht="57.75" x14ac:dyDescent="0.2">
      <c r="A27" s="26">
        <v>25</v>
      </c>
      <c r="B27" s="103" t="s">
        <v>109</v>
      </c>
      <c r="C27" s="24">
        <v>0</v>
      </c>
      <c r="D27" s="25">
        <f t="shared" si="4"/>
        <v>0</v>
      </c>
      <c r="E27" s="104">
        <v>60</v>
      </c>
      <c r="F27" s="102" t="s">
        <v>100</v>
      </c>
      <c r="G27" s="105">
        <f t="shared" si="5"/>
        <v>0</v>
      </c>
    </row>
    <row r="28" spans="1:7" ht="57.75" x14ac:dyDescent="0.2">
      <c r="A28" s="26">
        <v>26</v>
      </c>
      <c r="B28" s="103" t="s">
        <v>110</v>
      </c>
      <c r="C28" s="24">
        <v>0</v>
      </c>
      <c r="D28" s="25">
        <f t="shared" si="4"/>
        <v>0</v>
      </c>
      <c r="E28" s="104">
        <v>60</v>
      </c>
      <c r="F28" s="102" t="s">
        <v>100</v>
      </c>
      <c r="G28" s="105">
        <f t="shared" si="5"/>
        <v>0</v>
      </c>
    </row>
    <row r="29" spans="1:7" ht="57.75" x14ac:dyDescent="0.2">
      <c r="A29" s="26">
        <v>27</v>
      </c>
      <c r="B29" s="103" t="s">
        <v>111</v>
      </c>
      <c r="C29" s="24">
        <v>0</v>
      </c>
      <c r="D29" s="25">
        <f t="shared" si="4"/>
        <v>0</v>
      </c>
      <c r="E29" s="104">
        <v>60</v>
      </c>
      <c r="F29" s="102" t="s">
        <v>100</v>
      </c>
      <c r="G29" s="105">
        <f t="shared" si="5"/>
        <v>0</v>
      </c>
    </row>
    <row r="30" spans="1:7" ht="57.75" x14ac:dyDescent="0.2">
      <c r="A30" s="26">
        <v>28</v>
      </c>
      <c r="B30" s="103" t="s">
        <v>112</v>
      </c>
      <c r="C30" s="24">
        <v>0</v>
      </c>
      <c r="D30" s="25">
        <f t="shared" si="4"/>
        <v>0</v>
      </c>
      <c r="E30" s="104">
        <v>60</v>
      </c>
      <c r="F30" s="102" t="s">
        <v>100</v>
      </c>
      <c r="G30" s="105">
        <f t="shared" si="5"/>
        <v>0</v>
      </c>
    </row>
    <row r="31" spans="1:7" ht="57.75" x14ac:dyDescent="0.2">
      <c r="A31" s="26">
        <v>29</v>
      </c>
      <c r="B31" s="103" t="s">
        <v>113</v>
      </c>
      <c r="C31" s="24">
        <v>0</v>
      </c>
      <c r="D31" s="25">
        <f t="shared" si="4"/>
        <v>0</v>
      </c>
      <c r="E31" s="104">
        <v>60</v>
      </c>
      <c r="F31" s="102" t="s">
        <v>100</v>
      </c>
      <c r="G31" s="105">
        <f t="shared" si="5"/>
        <v>0</v>
      </c>
    </row>
    <row r="32" spans="1:7" ht="18.75" customHeight="1" x14ac:dyDescent="0.2">
      <c r="A32" s="27">
        <v>30</v>
      </c>
      <c r="B32" s="107" t="s">
        <v>62</v>
      </c>
      <c r="C32" s="28">
        <v>0</v>
      </c>
      <c r="D32" s="29">
        <f t="shared" si="4"/>
        <v>0</v>
      </c>
      <c r="E32" s="108">
        <v>36</v>
      </c>
      <c r="F32" s="109" t="s">
        <v>100</v>
      </c>
      <c r="G32" s="110">
        <f t="shared" si="5"/>
        <v>0</v>
      </c>
    </row>
    <row r="33" spans="1:7" ht="29.25" customHeight="1" x14ac:dyDescent="0.2">
      <c r="A33" s="27">
        <v>31</v>
      </c>
      <c r="B33" s="107" t="s">
        <v>15</v>
      </c>
      <c r="C33" s="28">
        <v>0</v>
      </c>
      <c r="D33" s="29">
        <f t="shared" si="4"/>
        <v>0</v>
      </c>
      <c r="E33" s="108">
        <v>84</v>
      </c>
      <c r="F33" s="109" t="s">
        <v>100</v>
      </c>
      <c r="G33" s="110">
        <f t="shared" si="5"/>
        <v>0</v>
      </c>
    </row>
    <row r="34" spans="1:7" ht="14.25" x14ac:dyDescent="0.2">
      <c r="A34" s="27">
        <v>32</v>
      </c>
      <c r="B34" s="107" t="s">
        <v>87</v>
      </c>
      <c r="C34" s="28">
        <v>0</v>
      </c>
      <c r="D34" s="29">
        <f t="shared" si="4"/>
        <v>0</v>
      </c>
      <c r="E34" s="108">
        <v>96</v>
      </c>
      <c r="F34" s="109" t="s">
        <v>100</v>
      </c>
      <c r="G34" s="110">
        <f t="shared" si="5"/>
        <v>0</v>
      </c>
    </row>
    <row r="35" spans="1:7" ht="14.25" x14ac:dyDescent="0.2">
      <c r="A35" s="27">
        <v>33</v>
      </c>
      <c r="B35" s="107" t="s">
        <v>88</v>
      </c>
      <c r="C35" s="28">
        <v>0</v>
      </c>
      <c r="D35" s="29">
        <f t="shared" si="4"/>
        <v>0</v>
      </c>
      <c r="E35" s="108">
        <v>24</v>
      </c>
      <c r="F35" s="109" t="s">
        <v>100</v>
      </c>
      <c r="G35" s="110">
        <f t="shared" si="5"/>
        <v>0</v>
      </c>
    </row>
    <row r="36" spans="1:7" ht="42.75" x14ac:dyDescent="0.2">
      <c r="A36" s="27">
        <v>34</v>
      </c>
      <c r="B36" s="107" t="s">
        <v>16</v>
      </c>
      <c r="C36" s="28">
        <v>0</v>
      </c>
      <c r="D36" s="29">
        <f t="shared" si="4"/>
        <v>0</v>
      </c>
      <c r="E36" s="108">
        <v>60</v>
      </c>
      <c r="F36" s="109" t="s">
        <v>100</v>
      </c>
      <c r="G36" s="110">
        <f t="shared" si="5"/>
        <v>0</v>
      </c>
    </row>
    <row r="37" spans="1:7" ht="14.25" x14ac:dyDescent="0.2">
      <c r="A37" s="27">
        <v>35</v>
      </c>
      <c r="B37" s="107" t="s">
        <v>65</v>
      </c>
      <c r="C37" s="28">
        <v>0</v>
      </c>
      <c r="D37" s="29">
        <f t="shared" si="4"/>
        <v>0</v>
      </c>
      <c r="E37" s="108">
        <v>72</v>
      </c>
      <c r="F37" s="109" t="s">
        <v>100</v>
      </c>
      <c r="G37" s="110">
        <f t="shared" si="5"/>
        <v>0</v>
      </c>
    </row>
    <row r="38" spans="1:7" ht="14.25" x14ac:dyDescent="0.2">
      <c r="A38" s="27">
        <v>36</v>
      </c>
      <c r="B38" s="107" t="s">
        <v>64</v>
      </c>
      <c r="C38" s="28">
        <v>0</v>
      </c>
      <c r="D38" s="29">
        <f t="shared" si="4"/>
        <v>0</v>
      </c>
      <c r="E38" s="108">
        <v>20</v>
      </c>
      <c r="F38" s="109" t="s">
        <v>100</v>
      </c>
      <c r="G38" s="110">
        <f t="shared" si="5"/>
        <v>0</v>
      </c>
    </row>
    <row r="39" spans="1:7" ht="28.5" x14ac:dyDescent="0.2">
      <c r="A39" s="27">
        <v>37</v>
      </c>
      <c r="B39" s="107" t="s">
        <v>114</v>
      </c>
      <c r="C39" s="28">
        <v>0</v>
      </c>
      <c r="D39" s="29">
        <f t="shared" si="4"/>
        <v>0</v>
      </c>
      <c r="E39" s="108">
        <v>20</v>
      </c>
      <c r="F39" s="109" t="s">
        <v>100</v>
      </c>
      <c r="G39" s="110">
        <f t="shared" si="5"/>
        <v>0</v>
      </c>
    </row>
    <row r="40" spans="1:7" ht="28.5" x14ac:dyDescent="0.2">
      <c r="A40" s="27">
        <v>38</v>
      </c>
      <c r="B40" s="107" t="s">
        <v>115</v>
      </c>
      <c r="C40" s="28">
        <v>0</v>
      </c>
      <c r="D40" s="29">
        <f t="shared" si="4"/>
        <v>0</v>
      </c>
      <c r="E40" s="108">
        <v>40</v>
      </c>
      <c r="F40" s="109" t="s">
        <v>100</v>
      </c>
      <c r="G40" s="110">
        <f t="shared" si="5"/>
        <v>0</v>
      </c>
    </row>
    <row r="41" spans="1:7" ht="29.25" x14ac:dyDescent="0.2">
      <c r="A41" s="27">
        <v>39</v>
      </c>
      <c r="B41" s="111" t="s">
        <v>116</v>
      </c>
      <c r="C41" s="28">
        <v>0</v>
      </c>
      <c r="D41" s="29">
        <f t="shared" si="4"/>
        <v>0</v>
      </c>
      <c r="E41" s="108">
        <v>20</v>
      </c>
      <c r="F41" s="109" t="s">
        <v>100</v>
      </c>
      <c r="G41" s="110">
        <f t="shared" si="5"/>
        <v>0</v>
      </c>
    </row>
    <row r="42" spans="1:7" ht="28.5" x14ac:dyDescent="0.2">
      <c r="A42" s="27">
        <v>40</v>
      </c>
      <c r="B42" s="107" t="s">
        <v>50</v>
      </c>
      <c r="C42" s="28">
        <v>0</v>
      </c>
      <c r="D42" s="29">
        <f t="shared" si="4"/>
        <v>0</v>
      </c>
      <c r="E42" s="108">
        <v>12</v>
      </c>
      <c r="F42" s="109" t="s">
        <v>100</v>
      </c>
      <c r="G42" s="110">
        <f t="shared" si="5"/>
        <v>0</v>
      </c>
    </row>
    <row r="43" spans="1:7" ht="14.25" x14ac:dyDescent="0.2">
      <c r="A43" s="27">
        <v>41</v>
      </c>
      <c r="B43" s="107" t="s">
        <v>58</v>
      </c>
      <c r="C43" s="28">
        <v>0</v>
      </c>
      <c r="D43" s="29">
        <f t="shared" ref="D43" si="16">SUM(C43*1.23)</f>
        <v>0</v>
      </c>
      <c r="E43" s="108">
        <v>5</v>
      </c>
      <c r="F43" s="109" t="s">
        <v>101</v>
      </c>
      <c r="G43" s="110">
        <f t="shared" ref="G43" si="17">SUM(D43*E43)</f>
        <v>0</v>
      </c>
    </row>
    <row r="44" spans="1:7" ht="28.5" x14ac:dyDescent="0.2">
      <c r="A44" s="39">
        <v>42</v>
      </c>
      <c r="B44" s="112" t="s">
        <v>67</v>
      </c>
      <c r="C44" s="40">
        <v>0</v>
      </c>
      <c r="D44" s="41">
        <f t="shared" si="0"/>
        <v>0</v>
      </c>
      <c r="E44" s="113">
        <v>3</v>
      </c>
      <c r="F44" s="114" t="s">
        <v>101</v>
      </c>
      <c r="G44" s="115">
        <f t="shared" si="1"/>
        <v>0</v>
      </c>
    </row>
    <row r="45" spans="1:7" ht="28.5" x14ac:dyDescent="0.2">
      <c r="A45" s="39">
        <v>43</v>
      </c>
      <c r="B45" s="116" t="s">
        <v>27</v>
      </c>
      <c r="C45" s="40">
        <v>0</v>
      </c>
      <c r="D45" s="41">
        <f t="shared" si="0"/>
        <v>0</v>
      </c>
      <c r="E45" s="113">
        <v>12</v>
      </c>
      <c r="F45" s="114" t="s">
        <v>101</v>
      </c>
      <c r="G45" s="115">
        <f t="shared" si="1"/>
        <v>0</v>
      </c>
    </row>
    <row r="46" spans="1:7" ht="14.25" x14ac:dyDescent="0.2">
      <c r="A46" s="39">
        <v>44</v>
      </c>
      <c r="B46" s="117" t="s">
        <v>63</v>
      </c>
      <c r="C46" s="40">
        <v>0</v>
      </c>
      <c r="D46" s="41">
        <f t="shared" ref="D46" si="18">SUM(C46*1.23)</f>
        <v>0</v>
      </c>
      <c r="E46" s="113">
        <v>2</v>
      </c>
      <c r="F46" s="114" t="s">
        <v>101</v>
      </c>
      <c r="G46" s="115">
        <f t="shared" ref="G46" si="19">SUM(D46*E46)</f>
        <v>0</v>
      </c>
    </row>
    <row r="47" spans="1:7" ht="14.25" x14ac:dyDescent="0.2">
      <c r="A47" s="36">
        <v>45</v>
      </c>
      <c r="B47" s="118" t="s">
        <v>17</v>
      </c>
      <c r="C47" s="37">
        <v>0</v>
      </c>
      <c r="D47" s="38">
        <f t="shared" si="0"/>
        <v>0</v>
      </c>
      <c r="E47" s="119">
        <v>20</v>
      </c>
      <c r="F47" s="120" t="s">
        <v>100</v>
      </c>
      <c r="G47" s="121">
        <f t="shared" si="1"/>
        <v>0</v>
      </c>
    </row>
    <row r="48" spans="1:7" ht="14.25" x14ac:dyDescent="0.2">
      <c r="A48" s="36">
        <v>46</v>
      </c>
      <c r="B48" s="118" t="s">
        <v>18</v>
      </c>
      <c r="C48" s="37">
        <v>0</v>
      </c>
      <c r="D48" s="38">
        <f t="shared" si="0"/>
        <v>0</v>
      </c>
      <c r="E48" s="119">
        <v>20</v>
      </c>
      <c r="F48" s="120" t="s">
        <v>100</v>
      </c>
      <c r="G48" s="121">
        <f t="shared" si="1"/>
        <v>0</v>
      </c>
    </row>
    <row r="49" spans="1:7" ht="14.25" x14ac:dyDescent="0.2">
      <c r="A49" s="36">
        <v>47</v>
      </c>
      <c r="B49" s="118" t="s">
        <v>19</v>
      </c>
      <c r="C49" s="37">
        <v>0</v>
      </c>
      <c r="D49" s="38">
        <f t="shared" si="0"/>
        <v>0</v>
      </c>
      <c r="E49" s="119">
        <v>30</v>
      </c>
      <c r="F49" s="120" t="s">
        <v>100</v>
      </c>
      <c r="G49" s="121">
        <f t="shared" si="1"/>
        <v>0</v>
      </c>
    </row>
    <row r="50" spans="1:7" ht="14.25" x14ac:dyDescent="0.2">
      <c r="A50" s="30">
        <v>48</v>
      </c>
      <c r="B50" s="122" t="s">
        <v>20</v>
      </c>
      <c r="C50" s="31">
        <v>0</v>
      </c>
      <c r="D50" s="32">
        <f t="shared" si="0"/>
        <v>0</v>
      </c>
      <c r="E50" s="123">
        <v>80</v>
      </c>
      <c r="F50" s="124" t="s">
        <v>100</v>
      </c>
      <c r="G50" s="125">
        <f t="shared" si="1"/>
        <v>0</v>
      </c>
    </row>
    <row r="51" spans="1:7" ht="14.25" x14ac:dyDescent="0.2">
      <c r="A51" s="30">
        <v>49</v>
      </c>
      <c r="B51" s="122" t="s">
        <v>21</v>
      </c>
      <c r="C51" s="31">
        <v>0</v>
      </c>
      <c r="D51" s="32">
        <f t="shared" si="0"/>
        <v>0</v>
      </c>
      <c r="E51" s="123">
        <v>100</v>
      </c>
      <c r="F51" s="124" t="s">
        <v>100</v>
      </c>
      <c r="G51" s="125">
        <f t="shared" si="1"/>
        <v>0</v>
      </c>
    </row>
    <row r="52" spans="1:7" ht="14.25" x14ac:dyDescent="0.2">
      <c r="A52" s="30">
        <v>50</v>
      </c>
      <c r="B52" s="122" t="s">
        <v>22</v>
      </c>
      <c r="C52" s="31">
        <v>0</v>
      </c>
      <c r="D52" s="32">
        <f t="shared" si="0"/>
        <v>0</v>
      </c>
      <c r="E52" s="123">
        <v>20</v>
      </c>
      <c r="F52" s="124" t="s">
        <v>100</v>
      </c>
      <c r="G52" s="125">
        <f t="shared" si="1"/>
        <v>0</v>
      </c>
    </row>
    <row r="53" spans="1:7" ht="14.25" x14ac:dyDescent="0.2">
      <c r="A53" s="67">
        <v>51</v>
      </c>
      <c r="B53" s="126" t="s">
        <v>74</v>
      </c>
      <c r="C53" s="68">
        <v>0</v>
      </c>
      <c r="D53" s="69">
        <f t="shared" si="0"/>
        <v>0</v>
      </c>
      <c r="E53" s="127">
        <v>7</v>
      </c>
      <c r="F53" s="128" t="s">
        <v>100</v>
      </c>
      <c r="G53" s="129">
        <f t="shared" si="1"/>
        <v>0</v>
      </c>
    </row>
    <row r="54" spans="1:7" ht="28.5" x14ac:dyDescent="0.2">
      <c r="A54" s="67">
        <v>52</v>
      </c>
      <c r="B54" s="126" t="s">
        <v>75</v>
      </c>
      <c r="C54" s="68">
        <v>0</v>
      </c>
      <c r="D54" s="69">
        <f t="shared" ref="D54" si="20">SUM(C54*1.23)</f>
        <v>0</v>
      </c>
      <c r="E54" s="127">
        <v>7</v>
      </c>
      <c r="F54" s="128" t="s">
        <v>100</v>
      </c>
      <c r="G54" s="129">
        <f t="shared" ref="G54" si="21">SUM(D54*E54)</f>
        <v>0</v>
      </c>
    </row>
    <row r="55" spans="1:7" ht="14.25" x14ac:dyDescent="0.2">
      <c r="A55" s="67">
        <v>53</v>
      </c>
      <c r="B55" s="126" t="s">
        <v>76</v>
      </c>
      <c r="C55" s="68">
        <v>0</v>
      </c>
      <c r="D55" s="69">
        <f t="shared" ref="D55:D56" si="22">SUM(C55*1.23)</f>
        <v>0</v>
      </c>
      <c r="E55" s="127">
        <v>7</v>
      </c>
      <c r="F55" s="128" t="s">
        <v>100</v>
      </c>
      <c r="G55" s="129">
        <f t="shared" ref="G55:G56" si="23">SUM(D55*E55)</f>
        <v>0</v>
      </c>
    </row>
    <row r="56" spans="1:7" ht="14.25" x14ac:dyDescent="0.2">
      <c r="A56" s="67">
        <v>54</v>
      </c>
      <c r="B56" s="126" t="s">
        <v>77</v>
      </c>
      <c r="C56" s="68">
        <v>0</v>
      </c>
      <c r="D56" s="69">
        <f t="shared" si="22"/>
        <v>0</v>
      </c>
      <c r="E56" s="127">
        <v>7</v>
      </c>
      <c r="F56" s="128" t="s">
        <v>100</v>
      </c>
      <c r="G56" s="129">
        <f t="shared" si="23"/>
        <v>0</v>
      </c>
    </row>
    <row r="57" spans="1:7" ht="28.5" x14ac:dyDescent="0.2">
      <c r="A57" s="67">
        <v>55</v>
      </c>
      <c r="B57" s="126" t="s">
        <v>78</v>
      </c>
      <c r="C57" s="68">
        <v>0</v>
      </c>
      <c r="D57" s="69">
        <f t="shared" ref="D57" si="24">SUM(C57*1.23)</f>
        <v>0</v>
      </c>
      <c r="E57" s="127">
        <v>20</v>
      </c>
      <c r="F57" s="128" t="s">
        <v>102</v>
      </c>
      <c r="G57" s="129">
        <f t="shared" ref="G57" si="25">SUM(D57*E57)</f>
        <v>0</v>
      </c>
    </row>
    <row r="58" spans="1:7" ht="28.5" x14ac:dyDescent="0.2">
      <c r="A58" s="67">
        <v>56</v>
      </c>
      <c r="B58" s="126" t="s">
        <v>79</v>
      </c>
      <c r="C58" s="68">
        <v>0</v>
      </c>
      <c r="D58" s="69">
        <f t="shared" ref="D58" si="26">SUM(C58*1.23)</f>
        <v>0</v>
      </c>
      <c r="E58" s="127">
        <v>20</v>
      </c>
      <c r="F58" s="128" t="s">
        <v>102</v>
      </c>
      <c r="G58" s="129">
        <f t="shared" ref="G58" si="27">SUM(D58*E58)</f>
        <v>0</v>
      </c>
    </row>
    <row r="59" spans="1:7" ht="15.75" customHeight="1" x14ac:dyDescent="0.2">
      <c r="A59" s="67">
        <v>57</v>
      </c>
      <c r="B59" s="126" t="s">
        <v>81</v>
      </c>
      <c r="C59" s="68">
        <v>0</v>
      </c>
      <c r="D59" s="69">
        <f t="shared" ref="D59:D85" si="28">SUM(C59*1.23)</f>
        <v>0</v>
      </c>
      <c r="E59" s="127">
        <v>10</v>
      </c>
      <c r="F59" s="128" t="s">
        <v>101</v>
      </c>
      <c r="G59" s="129">
        <f t="shared" ref="G59:G90" si="29">SUM(D59*E59)</f>
        <v>0</v>
      </c>
    </row>
    <row r="60" spans="1:7" ht="14.25" x14ac:dyDescent="0.2">
      <c r="A60" s="67">
        <v>58</v>
      </c>
      <c r="B60" s="130" t="s">
        <v>80</v>
      </c>
      <c r="C60" s="68">
        <v>0</v>
      </c>
      <c r="D60" s="69">
        <f t="shared" si="28"/>
        <v>0</v>
      </c>
      <c r="E60" s="127">
        <v>10</v>
      </c>
      <c r="F60" s="128" t="s">
        <v>101</v>
      </c>
      <c r="G60" s="129">
        <f t="shared" si="29"/>
        <v>0</v>
      </c>
    </row>
    <row r="61" spans="1:7" ht="72" x14ac:dyDescent="0.2">
      <c r="A61" s="49">
        <v>59</v>
      </c>
      <c r="B61" s="131" t="s">
        <v>117</v>
      </c>
      <c r="C61" s="50">
        <v>0</v>
      </c>
      <c r="D61" s="51">
        <f t="shared" si="28"/>
        <v>0</v>
      </c>
      <c r="E61" s="132">
        <v>30</v>
      </c>
      <c r="F61" s="133" t="s">
        <v>100</v>
      </c>
      <c r="G61" s="134">
        <f t="shared" si="29"/>
        <v>0</v>
      </c>
    </row>
    <row r="62" spans="1:7" ht="72" x14ac:dyDescent="0.2">
      <c r="A62" s="49">
        <v>60</v>
      </c>
      <c r="B62" s="131" t="s">
        <v>118</v>
      </c>
      <c r="C62" s="50">
        <v>0</v>
      </c>
      <c r="D62" s="51">
        <f t="shared" si="28"/>
        <v>0</v>
      </c>
      <c r="E62" s="132">
        <v>30</v>
      </c>
      <c r="F62" s="133" t="s">
        <v>100</v>
      </c>
      <c r="G62" s="134">
        <f t="shared" si="29"/>
        <v>0</v>
      </c>
    </row>
    <row r="63" spans="1:7" ht="72" x14ac:dyDescent="0.2">
      <c r="A63" s="49">
        <v>61</v>
      </c>
      <c r="B63" s="135" t="s">
        <v>119</v>
      </c>
      <c r="C63" s="50">
        <v>0</v>
      </c>
      <c r="D63" s="51">
        <f t="shared" ref="D63" si="30">SUM(C63*1.23)</f>
        <v>0</v>
      </c>
      <c r="E63" s="132">
        <v>20</v>
      </c>
      <c r="F63" s="133" t="s">
        <v>100</v>
      </c>
      <c r="G63" s="134">
        <f t="shared" ref="G63" si="31">SUM(D63*E63)</f>
        <v>0</v>
      </c>
    </row>
    <row r="64" spans="1:7" ht="72" x14ac:dyDescent="0.2">
      <c r="A64" s="49">
        <v>62</v>
      </c>
      <c r="B64" s="131" t="s">
        <v>120</v>
      </c>
      <c r="C64" s="50">
        <v>0</v>
      </c>
      <c r="D64" s="51">
        <f t="shared" si="28"/>
        <v>0</v>
      </c>
      <c r="E64" s="132">
        <v>15</v>
      </c>
      <c r="F64" s="133" t="s">
        <v>100</v>
      </c>
      <c r="G64" s="134">
        <f t="shared" si="29"/>
        <v>0</v>
      </c>
    </row>
    <row r="65" spans="1:7" ht="72" x14ac:dyDescent="0.2">
      <c r="A65" s="49">
        <v>63</v>
      </c>
      <c r="B65" s="131" t="s">
        <v>121</v>
      </c>
      <c r="C65" s="50">
        <v>0</v>
      </c>
      <c r="D65" s="51">
        <f t="shared" si="28"/>
        <v>0</v>
      </c>
      <c r="E65" s="132">
        <v>10</v>
      </c>
      <c r="F65" s="133" t="s">
        <v>100</v>
      </c>
      <c r="G65" s="134">
        <f t="shared" si="29"/>
        <v>0</v>
      </c>
    </row>
    <row r="66" spans="1:7" ht="72" x14ac:dyDescent="0.2">
      <c r="A66" s="49">
        <v>64</v>
      </c>
      <c r="B66" s="131" t="s">
        <v>122</v>
      </c>
      <c r="C66" s="50">
        <v>0</v>
      </c>
      <c r="D66" s="51">
        <f t="shared" si="28"/>
        <v>0</v>
      </c>
      <c r="E66" s="132">
        <v>10</v>
      </c>
      <c r="F66" s="133" t="s">
        <v>100</v>
      </c>
      <c r="G66" s="134">
        <f t="shared" ref="G66:G67" si="32">SUM(D66*E66)</f>
        <v>0</v>
      </c>
    </row>
    <row r="67" spans="1:7" ht="72" x14ac:dyDescent="0.2">
      <c r="A67" s="49">
        <v>65</v>
      </c>
      <c r="B67" s="131" t="s">
        <v>123</v>
      </c>
      <c r="C67" s="50">
        <v>0</v>
      </c>
      <c r="D67" s="51">
        <f t="shared" ref="D67" si="33">SUM(C67*1.23)</f>
        <v>0</v>
      </c>
      <c r="E67" s="132">
        <v>30</v>
      </c>
      <c r="F67" s="133" t="s">
        <v>100</v>
      </c>
      <c r="G67" s="134">
        <f t="shared" si="32"/>
        <v>0</v>
      </c>
    </row>
    <row r="68" spans="1:7" ht="72" x14ac:dyDescent="0.2">
      <c r="A68" s="49">
        <v>66</v>
      </c>
      <c r="B68" s="131" t="s">
        <v>124</v>
      </c>
      <c r="C68" s="50">
        <v>0</v>
      </c>
      <c r="D68" s="51">
        <f t="shared" ref="D68:D69" si="34">SUM(C68*1.23)</f>
        <v>0</v>
      </c>
      <c r="E68" s="132">
        <v>30</v>
      </c>
      <c r="F68" s="133" t="s">
        <v>100</v>
      </c>
      <c r="G68" s="134">
        <f t="shared" ref="G68:G69" si="35">SUM(D68*E68)</f>
        <v>0</v>
      </c>
    </row>
    <row r="69" spans="1:7" ht="72" x14ac:dyDescent="0.2">
      <c r="A69" s="49">
        <v>67</v>
      </c>
      <c r="B69" s="131" t="s">
        <v>125</v>
      </c>
      <c r="C69" s="50">
        <v>0</v>
      </c>
      <c r="D69" s="51">
        <f t="shared" si="34"/>
        <v>0</v>
      </c>
      <c r="E69" s="132">
        <v>10</v>
      </c>
      <c r="F69" s="133" t="s">
        <v>100</v>
      </c>
      <c r="G69" s="134">
        <f t="shared" si="35"/>
        <v>0</v>
      </c>
    </row>
    <row r="70" spans="1:7" ht="72" x14ac:dyDescent="0.2">
      <c r="A70" s="33">
        <v>68</v>
      </c>
      <c r="B70" s="136" t="s">
        <v>126</v>
      </c>
      <c r="C70" s="34">
        <v>0</v>
      </c>
      <c r="D70" s="35">
        <f t="shared" si="28"/>
        <v>0</v>
      </c>
      <c r="E70" s="137">
        <v>15</v>
      </c>
      <c r="F70" s="138" t="s">
        <v>100</v>
      </c>
      <c r="G70" s="139">
        <f t="shared" si="29"/>
        <v>0</v>
      </c>
    </row>
    <row r="71" spans="1:7" ht="72" x14ac:dyDescent="0.2">
      <c r="A71" s="33">
        <v>69</v>
      </c>
      <c r="B71" s="136" t="s">
        <v>127</v>
      </c>
      <c r="C71" s="34">
        <v>0</v>
      </c>
      <c r="D71" s="35">
        <f t="shared" si="28"/>
        <v>0</v>
      </c>
      <c r="E71" s="137">
        <v>15</v>
      </c>
      <c r="F71" s="138" t="s">
        <v>100</v>
      </c>
      <c r="G71" s="139">
        <f t="shared" si="29"/>
        <v>0</v>
      </c>
    </row>
    <row r="72" spans="1:7" ht="72" x14ac:dyDescent="0.2">
      <c r="A72" s="33">
        <v>70</v>
      </c>
      <c r="B72" s="136" t="s">
        <v>128</v>
      </c>
      <c r="C72" s="34">
        <v>0</v>
      </c>
      <c r="D72" s="35">
        <f t="shared" si="28"/>
        <v>0</v>
      </c>
      <c r="E72" s="137">
        <v>15</v>
      </c>
      <c r="F72" s="138" t="s">
        <v>100</v>
      </c>
      <c r="G72" s="139">
        <f t="shared" si="29"/>
        <v>0</v>
      </c>
    </row>
    <row r="73" spans="1:7" ht="72" x14ac:dyDescent="0.2">
      <c r="A73" s="33">
        <v>71</v>
      </c>
      <c r="B73" s="136" t="s">
        <v>129</v>
      </c>
      <c r="C73" s="34">
        <v>0</v>
      </c>
      <c r="D73" s="35">
        <f t="shared" ref="D73:D74" si="36">SUM(C73*1.23)</f>
        <v>0</v>
      </c>
      <c r="E73" s="137">
        <v>20</v>
      </c>
      <c r="F73" s="138" t="s">
        <v>100</v>
      </c>
      <c r="G73" s="139">
        <f t="shared" si="29"/>
        <v>0</v>
      </c>
    </row>
    <row r="74" spans="1:7" ht="72" x14ac:dyDescent="0.2">
      <c r="A74" s="33">
        <v>72</v>
      </c>
      <c r="B74" s="136" t="s">
        <v>130</v>
      </c>
      <c r="C74" s="34">
        <v>0</v>
      </c>
      <c r="D74" s="35">
        <f t="shared" si="36"/>
        <v>0</v>
      </c>
      <c r="E74" s="137">
        <v>20</v>
      </c>
      <c r="F74" s="138" t="s">
        <v>100</v>
      </c>
      <c r="G74" s="139">
        <f t="shared" si="29"/>
        <v>0</v>
      </c>
    </row>
    <row r="75" spans="1:7" ht="72" x14ac:dyDescent="0.2">
      <c r="A75" s="33">
        <v>73</v>
      </c>
      <c r="B75" s="136" t="s">
        <v>131</v>
      </c>
      <c r="C75" s="34">
        <v>0</v>
      </c>
      <c r="D75" s="35">
        <f t="shared" si="28"/>
        <v>0</v>
      </c>
      <c r="E75" s="137">
        <v>6</v>
      </c>
      <c r="F75" s="138" t="s">
        <v>100</v>
      </c>
      <c r="G75" s="139">
        <f t="shared" si="29"/>
        <v>0</v>
      </c>
    </row>
    <row r="76" spans="1:7" ht="73.5" customHeight="1" x14ac:dyDescent="0.2">
      <c r="A76" s="33">
        <v>74</v>
      </c>
      <c r="B76" s="136" t="s">
        <v>132</v>
      </c>
      <c r="C76" s="34">
        <v>0</v>
      </c>
      <c r="D76" s="35">
        <f t="shared" ref="D76:D81" si="37">SUM(C76*1.23)</f>
        <v>0</v>
      </c>
      <c r="E76" s="137">
        <v>6</v>
      </c>
      <c r="F76" s="138" t="s">
        <v>100</v>
      </c>
      <c r="G76" s="139">
        <f t="shared" ref="G76:G81" si="38">SUM(D76*E76)</f>
        <v>0</v>
      </c>
    </row>
    <row r="77" spans="1:7" ht="51" customHeight="1" x14ac:dyDescent="0.25">
      <c r="A77" s="46">
        <v>75</v>
      </c>
      <c r="B77" s="140" t="s">
        <v>133</v>
      </c>
      <c r="C77" s="47">
        <v>0</v>
      </c>
      <c r="D77" s="48">
        <f t="shared" si="37"/>
        <v>0</v>
      </c>
      <c r="E77" s="141">
        <v>2</v>
      </c>
      <c r="F77" s="142" t="s">
        <v>101</v>
      </c>
      <c r="G77" s="143">
        <f t="shared" si="38"/>
        <v>0</v>
      </c>
    </row>
    <row r="78" spans="1:7" ht="51" customHeight="1" x14ac:dyDescent="0.25">
      <c r="A78" s="46">
        <v>76</v>
      </c>
      <c r="B78" s="140" t="s">
        <v>134</v>
      </c>
      <c r="C78" s="47">
        <v>0</v>
      </c>
      <c r="D78" s="48">
        <f t="shared" si="37"/>
        <v>0</v>
      </c>
      <c r="E78" s="141">
        <v>2</v>
      </c>
      <c r="F78" s="142" t="s">
        <v>101</v>
      </c>
      <c r="G78" s="143">
        <f t="shared" si="38"/>
        <v>0</v>
      </c>
    </row>
    <row r="79" spans="1:7" ht="48.75" customHeight="1" x14ac:dyDescent="0.25">
      <c r="A79" s="46">
        <v>77</v>
      </c>
      <c r="B79" s="140" t="s">
        <v>135</v>
      </c>
      <c r="C79" s="47">
        <v>0</v>
      </c>
      <c r="D79" s="48">
        <f t="shared" si="37"/>
        <v>0</v>
      </c>
      <c r="E79" s="141">
        <v>2</v>
      </c>
      <c r="F79" s="142" t="s">
        <v>101</v>
      </c>
      <c r="G79" s="143">
        <f t="shared" si="38"/>
        <v>0</v>
      </c>
    </row>
    <row r="80" spans="1:7" ht="50.25" customHeight="1" x14ac:dyDescent="0.25">
      <c r="A80" s="46">
        <v>78</v>
      </c>
      <c r="B80" s="140" t="s">
        <v>136</v>
      </c>
      <c r="C80" s="47">
        <v>0</v>
      </c>
      <c r="D80" s="48">
        <f t="shared" si="37"/>
        <v>0</v>
      </c>
      <c r="E80" s="141">
        <v>2</v>
      </c>
      <c r="F80" s="142" t="s">
        <v>101</v>
      </c>
      <c r="G80" s="143">
        <f t="shared" si="38"/>
        <v>0</v>
      </c>
    </row>
    <row r="81" spans="1:7" ht="49.5" customHeight="1" x14ac:dyDescent="0.25">
      <c r="A81" s="46">
        <v>79</v>
      </c>
      <c r="B81" s="140" t="s">
        <v>137</v>
      </c>
      <c r="C81" s="47">
        <v>0</v>
      </c>
      <c r="D81" s="48">
        <f t="shared" si="37"/>
        <v>0</v>
      </c>
      <c r="E81" s="141">
        <v>2</v>
      </c>
      <c r="F81" s="142" t="s">
        <v>101</v>
      </c>
      <c r="G81" s="143">
        <f t="shared" si="38"/>
        <v>0</v>
      </c>
    </row>
    <row r="82" spans="1:7" ht="43.5" x14ac:dyDescent="0.25">
      <c r="A82" s="27">
        <v>80</v>
      </c>
      <c r="B82" s="111" t="s">
        <v>138</v>
      </c>
      <c r="C82" s="28">
        <v>0</v>
      </c>
      <c r="D82" s="29">
        <f t="shared" si="28"/>
        <v>0</v>
      </c>
      <c r="E82" s="108">
        <v>20</v>
      </c>
      <c r="F82" s="109" t="s">
        <v>100</v>
      </c>
      <c r="G82" s="110">
        <f t="shared" si="29"/>
        <v>0</v>
      </c>
    </row>
    <row r="83" spans="1:7" ht="43.5" x14ac:dyDescent="0.25">
      <c r="A83" s="27">
        <v>81</v>
      </c>
      <c r="B83" s="111" t="s">
        <v>139</v>
      </c>
      <c r="C83" s="28">
        <v>0</v>
      </c>
      <c r="D83" s="29">
        <f t="shared" si="28"/>
        <v>0</v>
      </c>
      <c r="E83" s="108">
        <v>20</v>
      </c>
      <c r="F83" s="109" t="s">
        <v>100</v>
      </c>
      <c r="G83" s="110">
        <f t="shared" si="29"/>
        <v>0</v>
      </c>
    </row>
    <row r="84" spans="1:7" ht="43.5" x14ac:dyDescent="0.25">
      <c r="A84" s="27">
        <v>82</v>
      </c>
      <c r="B84" s="111" t="s">
        <v>140</v>
      </c>
      <c r="C84" s="28">
        <v>0</v>
      </c>
      <c r="D84" s="29">
        <f t="shared" si="28"/>
        <v>0</v>
      </c>
      <c r="E84" s="108">
        <v>10</v>
      </c>
      <c r="F84" s="109" t="s">
        <v>100</v>
      </c>
      <c r="G84" s="110">
        <f t="shared" si="29"/>
        <v>0</v>
      </c>
    </row>
    <row r="85" spans="1:7" ht="43.5" x14ac:dyDescent="0.25">
      <c r="A85" s="27">
        <v>83</v>
      </c>
      <c r="B85" s="144" t="s">
        <v>141</v>
      </c>
      <c r="C85" s="28">
        <v>0</v>
      </c>
      <c r="D85" s="29">
        <f t="shared" si="28"/>
        <v>0</v>
      </c>
      <c r="E85" s="108">
        <v>10</v>
      </c>
      <c r="F85" s="109" t="s">
        <v>100</v>
      </c>
      <c r="G85" s="110">
        <f t="shared" si="29"/>
        <v>0</v>
      </c>
    </row>
    <row r="86" spans="1:7" ht="43.5" x14ac:dyDescent="0.25">
      <c r="A86" s="27">
        <v>84</v>
      </c>
      <c r="B86" s="111" t="s">
        <v>142</v>
      </c>
      <c r="C86" s="28">
        <v>0</v>
      </c>
      <c r="D86" s="29">
        <f t="shared" ref="D86:D90" si="39">SUM(C86*1.23)</f>
        <v>0</v>
      </c>
      <c r="E86" s="108">
        <v>10</v>
      </c>
      <c r="F86" s="109" t="s">
        <v>100</v>
      </c>
      <c r="G86" s="110">
        <f t="shared" si="29"/>
        <v>0</v>
      </c>
    </row>
    <row r="87" spans="1:7" ht="43.5" x14ac:dyDescent="0.25">
      <c r="A87" s="27">
        <v>85</v>
      </c>
      <c r="B87" s="111" t="s">
        <v>143</v>
      </c>
      <c r="C87" s="28">
        <v>0</v>
      </c>
      <c r="D87" s="29">
        <f t="shared" si="39"/>
        <v>0</v>
      </c>
      <c r="E87" s="108">
        <v>10</v>
      </c>
      <c r="F87" s="109" t="s">
        <v>100</v>
      </c>
      <c r="G87" s="110">
        <f t="shared" si="29"/>
        <v>0</v>
      </c>
    </row>
    <row r="88" spans="1:7" ht="43.5" x14ac:dyDescent="0.25">
      <c r="A88" s="27">
        <v>86</v>
      </c>
      <c r="B88" s="111" t="s">
        <v>144</v>
      </c>
      <c r="C88" s="28">
        <v>0</v>
      </c>
      <c r="D88" s="29">
        <f t="shared" si="39"/>
        <v>0</v>
      </c>
      <c r="E88" s="108">
        <v>20</v>
      </c>
      <c r="F88" s="109" t="s">
        <v>100</v>
      </c>
      <c r="G88" s="110">
        <f t="shared" si="29"/>
        <v>0</v>
      </c>
    </row>
    <row r="89" spans="1:7" ht="43.5" x14ac:dyDescent="0.25">
      <c r="A89" s="27">
        <v>87</v>
      </c>
      <c r="B89" s="111" t="s">
        <v>145</v>
      </c>
      <c r="C89" s="28">
        <v>0</v>
      </c>
      <c r="D89" s="29">
        <f t="shared" si="39"/>
        <v>0</v>
      </c>
      <c r="E89" s="108">
        <v>20</v>
      </c>
      <c r="F89" s="109" t="s">
        <v>100</v>
      </c>
      <c r="G89" s="110">
        <f t="shared" si="29"/>
        <v>0</v>
      </c>
    </row>
    <row r="90" spans="1:7" ht="43.5" x14ac:dyDescent="0.25">
      <c r="A90" s="27">
        <v>88</v>
      </c>
      <c r="B90" s="111" t="s">
        <v>146</v>
      </c>
      <c r="C90" s="28">
        <v>0</v>
      </c>
      <c r="D90" s="29">
        <f t="shared" si="39"/>
        <v>0</v>
      </c>
      <c r="E90" s="108">
        <v>10</v>
      </c>
      <c r="F90" s="109" t="s">
        <v>100</v>
      </c>
      <c r="G90" s="110">
        <f t="shared" si="29"/>
        <v>0</v>
      </c>
    </row>
    <row r="91" spans="1:7" ht="53.25" customHeight="1" x14ac:dyDescent="0.2">
      <c r="A91" s="27">
        <v>89</v>
      </c>
      <c r="B91" s="111" t="s">
        <v>147</v>
      </c>
      <c r="C91" s="28">
        <v>0</v>
      </c>
      <c r="D91" s="29">
        <f t="shared" ref="D91:D94" si="40">SUM(C91*1.23)</f>
        <v>0</v>
      </c>
      <c r="E91" s="108">
        <v>30</v>
      </c>
      <c r="F91" s="109" t="s">
        <v>100</v>
      </c>
      <c r="G91" s="110">
        <f t="shared" ref="G91:G94" si="41">SUM(D91*E91)</f>
        <v>0</v>
      </c>
    </row>
    <row r="92" spans="1:7" ht="14.25" x14ac:dyDescent="0.2">
      <c r="A92" s="39">
        <v>90</v>
      </c>
      <c r="B92" s="116" t="s">
        <v>35</v>
      </c>
      <c r="C92" s="40">
        <v>0</v>
      </c>
      <c r="D92" s="41">
        <f t="shared" ref="D92:D93" si="42">SUM(C92*1.23)</f>
        <v>0</v>
      </c>
      <c r="E92" s="113">
        <v>3</v>
      </c>
      <c r="F92" s="114" t="s">
        <v>100</v>
      </c>
      <c r="G92" s="115">
        <f>SUM(D92*E92)</f>
        <v>0</v>
      </c>
    </row>
    <row r="93" spans="1:7" ht="28.5" x14ac:dyDescent="0.2">
      <c r="A93" s="39">
        <v>91</v>
      </c>
      <c r="B93" s="116" t="s">
        <v>23</v>
      </c>
      <c r="C93" s="40">
        <v>0</v>
      </c>
      <c r="D93" s="41">
        <f t="shared" si="42"/>
        <v>0</v>
      </c>
      <c r="E93" s="113">
        <v>3</v>
      </c>
      <c r="F93" s="114" t="s">
        <v>100</v>
      </c>
      <c r="G93" s="115" t="s">
        <v>73</v>
      </c>
    </row>
    <row r="94" spans="1:7" ht="28.5" x14ac:dyDescent="0.2">
      <c r="A94" s="39">
        <v>92</v>
      </c>
      <c r="B94" s="116" t="s">
        <v>36</v>
      </c>
      <c r="C94" s="40">
        <v>0</v>
      </c>
      <c r="D94" s="41">
        <f t="shared" si="40"/>
        <v>0</v>
      </c>
      <c r="E94" s="113">
        <v>3</v>
      </c>
      <c r="F94" s="114" t="s">
        <v>100</v>
      </c>
      <c r="G94" s="115">
        <f t="shared" si="41"/>
        <v>0</v>
      </c>
    </row>
    <row r="95" spans="1:7" ht="19.5" customHeight="1" x14ac:dyDescent="0.25">
      <c r="A95" s="26">
        <v>93</v>
      </c>
      <c r="B95" s="145" t="s">
        <v>148</v>
      </c>
      <c r="C95" s="24">
        <v>0</v>
      </c>
      <c r="D95" s="25">
        <f t="shared" ref="D95:D121" si="43">SUM(C95*1.23)</f>
        <v>0</v>
      </c>
      <c r="E95" s="104">
        <v>6</v>
      </c>
      <c r="F95" s="102" t="s">
        <v>101</v>
      </c>
      <c r="G95" s="105">
        <f t="shared" ref="G95:G121" si="44">SUM(D95*E95)</f>
        <v>0</v>
      </c>
    </row>
    <row r="96" spans="1:7" ht="43.5" customHeight="1" x14ac:dyDescent="0.2">
      <c r="A96" s="26">
        <v>94</v>
      </c>
      <c r="B96" s="146" t="s">
        <v>149</v>
      </c>
      <c r="C96" s="24">
        <v>0</v>
      </c>
      <c r="D96" s="25">
        <f t="shared" si="43"/>
        <v>0</v>
      </c>
      <c r="E96" s="104">
        <v>30</v>
      </c>
      <c r="F96" s="102" t="s">
        <v>101</v>
      </c>
      <c r="G96" s="105">
        <f t="shared" si="44"/>
        <v>0</v>
      </c>
    </row>
    <row r="97" spans="1:7" ht="43.5" x14ac:dyDescent="0.2">
      <c r="A97" s="26">
        <v>95</v>
      </c>
      <c r="B97" s="146" t="s">
        <v>150</v>
      </c>
      <c r="C97" s="24">
        <v>0</v>
      </c>
      <c r="D97" s="25">
        <f t="shared" si="43"/>
        <v>0</v>
      </c>
      <c r="E97" s="104">
        <v>3</v>
      </c>
      <c r="F97" s="102" t="s">
        <v>101</v>
      </c>
      <c r="G97" s="105">
        <f t="shared" si="44"/>
        <v>0</v>
      </c>
    </row>
    <row r="98" spans="1:7" ht="14.25" x14ac:dyDescent="0.2">
      <c r="A98" s="26">
        <v>96</v>
      </c>
      <c r="B98" s="146" t="s">
        <v>54</v>
      </c>
      <c r="C98" s="24">
        <v>0</v>
      </c>
      <c r="D98" s="25">
        <f t="shared" ref="D98" si="45">SUM(C98*1.23)</f>
        <v>0</v>
      </c>
      <c r="E98" s="104">
        <v>3</v>
      </c>
      <c r="F98" s="102" t="s">
        <v>101</v>
      </c>
      <c r="G98" s="105">
        <f t="shared" ref="G98" si="46">SUM(D98*E98)</f>
        <v>0</v>
      </c>
    </row>
    <row r="99" spans="1:7" ht="28.5" x14ac:dyDescent="0.2">
      <c r="A99" s="42">
        <v>97</v>
      </c>
      <c r="B99" s="147" t="s">
        <v>24</v>
      </c>
      <c r="C99" s="43">
        <v>0</v>
      </c>
      <c r="D99" s="44">
        <f t="shared" si="43"/>
        <v>0</v>
      </c>
      <c r="E99" s="148">
        <v>30</v>
      </c>
      <c r="F99" s="149" t="s">
        <v>101</v>
      </c>
      <c r="G99" s="150">
        <f t="shared" si="44"/>
        <v>0</v>
      </c>
    </row>
    <row r="100" spans="1:7" ht="28.5" x14ac:dyDescent="0.2">
      <c r="A100" s="42">
        <v>98</v>
      </c>
      <c r="B100" s="147" t="s">
        <v>38</v>
      </c>
      <c r="C100" s="43">
        <v>0</v>
      </c>
      <c r="D100" s="44">
        <f t="shared" si="43"/>
        <v>0</v>
      </c>
      <c r="E100" s="148">
        <v>10</v>
      </c>
      <c r="F100" s="149" t="s">
        <v>101</v>
      </c>
      <c r="G100" s="150">
        <f t="shared" si="44"/>
        <v>0</v>
      </c>
    </row>
    <row r="101" spans="1:7" ht="28.5" x14ac:dyDescent="0.2">
      <c r="A101" s="42">
        <v>99</v>
      </c>
      <c r="B101" s="147" t="s">
        <v>39</v>
      </c>
      <c r="C101" s="43">
        <v>0</v>
      </c>
      <c r="D101" s="44">
        <f t="shared" si="43"/>
        <v>0</v>
      </c>
      <c r="E101" s="148">
        <v>5</v>
      </c>
      <c r="F101" s="149" t="s">
        <v>101</v>
      </c>
      <c r="G101" s="150">
        <f t="shared" si="44"/>
        <v>0</v>
      </c>
    </row>
    <row r="102" spans="1:7" ht="14.25" x14ac:dyDescent="0.2">
      <c r="A102" s="70">
        <v>100</v>
      </c>
      <c r="B102" s="151" t="s">
        <v>82</v>
      </c>
      <c r="C102" s="71">
        <v>0</v>
      </c>
      <c r="D102" s="72">
        <f>SUM(C102*1.23)</f>
        <v>0</v>
      </c>
      <c r="E102" s="152">
        <v>10</v>
      </c>
      <c r="F102" s="153" t="s">
        <v>100</v>
      </c>
      <c r="G102" s="154">
        <f>SUM(D102*E102)</f>
        <v>0</v>
      </c>
    </row>
    <row r="103" spans="1:7" ht="14.25" x14ac:dyDescent="0.2">
      <c r="A103" s="70">
        <v>101</v>
      </c>
      <c r="B103" s="151" t="s">
        <v>83</v>
      </c>
      <c r="C103" s="71">
        <v>0</v>
      </c>
      <c r="D103" s="72">
        <f>SUM(C103*1.23)</f>
        <v>0</v>
      </c>
      <c r="E103" s="152">
        <v>10</v>
      </c>
      <c r="F103" s="153" t="s">
        <v>100</v>
      </c>
      <c r="G103" s="154">
        <f>SUM(D103*E103)</f>
        <v>0</v>
      </c>
    </row>
    <row r="104" spans="1:7" ht="14.25" x14ac:dyDescent="0.2">
      <c r="A104" s="70">
        <v>102</v>
      </c>
      <c r="B104" s="151" t="s">
        <v>84</v>
      </c>
      <c r="C104" s="71">
        <v>0</v>
      </c>
      <c r="D104" s="72">
        <f>SUM(C104*1.23)</f>
        <v>0</v>
      </c>
      <c r="E104" s="152">
        <v>30</v>
      </c>
      <c r="F104" s="153" t="s">
        <v>100</v>
      </c>
      <c r="G104" s="154">
        <f>SUM(D104*E104)</f>
        <v>0</v>
      </c>
    </row>
    <row r="105" spans="1:7" ht="14.25" x14ac:dyDescent="0.2">
      <c r="A105" s="70">
        <v>103</v>
      </c>
      <c r="B105" s="155" t="s">
        <v>85</v>
      </c>
      <c r="C105" s="71">
        <v>0</v>
      </c>
      <c r="D105" s="72">
        <f t="shared" ref="D105" si="47">SUM(C105*1.23)</f>
        <v>0</v>
      </c>
      <c r="E105" s="152">
        <v>10</v>
      </c>
      <c r="F105" s="153" t="s">
        <v>100</v>
      </c>
      <c r="G105" s="154">
        <f t="shared" ref="G105" si="48">SUM(D105*E105)</f>
        <v>0</v>
      </c>
    </row>
    <row r="106" spans="1:7" ht="14.25" x14ac:dyDescent="0.2">
      <c r="A106" s="70">
        <v>104</v>
      </c>
      <c r="B106" s="151" t="s">
        <v>53</v>
      </c>
      <c r="C106" s="71">
        <v>0</v>
      </c>
      <c r="D106" s="72">
        <f t="shared" ref="D106:D111" si="49">SUM(C106*1.23)</f>
        <v>0</v>
      </c>
      <c r="E106" s="152">
        <v>20</v>
      </c>
      <c r="F106" s="153" t="s">
        <v>100</v>
      </c>
      <c r="G106" s="154">
        <f t="shared" ref="G106:G111" si="50">SUM(D106*E106)</f>
        <v>0</v>
      </c>
    </row>
    <row r="107" spans="1:7" ht="14.25" x14ac:dyDescent="0.2">
      <c r="A107" s="70">
        <v>105</v>
      </c>
      <c r="B107" s="151" t="s">
        <v>86</v>
      </c>
      <c r="C107" s="71">
        <v>0</v>
      </c>
      <c r="D107" s="72">
        <f t="shared" si="49"/>
        <v>0</v>
      </c>
      <c r="E107" s="152">
        <v>6</v>
      </c>
      <c r="F107" s="153" t="s">
        <v>100</v>
      </c>
      <c r="G107" s="154">
        <f t="shared" si="50"/>
        <v>0</v>
      </c>
    </row>
    <row r="108" spans="1:7" ht="28.5" x14ac:dyDescent="0.2">
      <c r="A108" s="46">
        <v>106</v>
      </c>
      <c r="B108" s="140" t="s">
        <v>89</v>
      </c>
      <c r="C108" s="47">
        <v>0</v>
      </c>
      <c r="D108" s="48">
        <f t="shared" si="49"/>
        <v>0</v>
      </c>
      <c r="E108" s="141">
        <v>10</v>
      </c>
      <c r="F108" s="142" t="s">
        <v>100</v>
      </c>
      <c r="G108" s="143">
        <f t="shared" si="50"/>
        <v>0</v>
      </c>
    </row>
    <row r="109" spans="1:7" ht="28.5" x14ac:dyDescent="0.2">
      <c r="A109" s="46">
        <v>107</v>
      </c>
      <c r="B109" s="140" t="s">
        <v>90</v>
      </c>
      <c r="C109" s="47">
        <v>0</v>
      </c>
      <c r="D109" s="48">
        <f t="shared" si="49"/>
        <v>0</v>
      </c>
      <c r="E109" s="141">
        <v>5</v>
      </c>
      <c r="F109" s="142" t="s">
        <v>101</v>
      </c>
      <c r="G109" s="143">
        <f t="shared" si="50"/>
        <v>0</v>
      </c>
    </row>
    <row r="110" spans="1:7" ht="14.25" x14ac:dyDescent="0.2">
      <c r="A110" s="46">
        <v>108</v>
      </c>
      <c r="B110" s="156" t="s">
        <v>91</v>
      </c>
      <c r="C110" s="47">
        <v>0</v>
      </c>
      <c r="D110" s="48">
        <f t="shared" si="49"/>
        <v>0</v>
      </c>
      <c r="E110" s="141">
        <v>20</v>
      </c>
      <c r="F110" s="142" t="s">
        <v>100</v>
      </c>
      <c r="G110" s="143">
        <f t="shared" si="50"/>
        <v>0</v>
      </c>
    </row>
    <row r="111" spans="1:7" ht="42.75" x14ac:dyDescent="0.2">
      <c r="A111" s="46">
        <v>109</v>
      </c>
      <c r="B111" s="140" t="s">
        <v>31</v>
      </c>
      <c r="C111" s="47">
        <v>0</v>
      </c>
      <c r="D111" s="48">
        <f t="shared" si="49"/>
        <v>0</v>
      </c>
      <c r="E111" s="141">
        <v>10</v>
      </c>
      <c r="F111" s="142" t="s">
        <v>100</v>
      </c>
      <c r="G111" s="143">
        <f t="shared" si="50"/>
        <v>0</v>
      </c>
    </row>
    <row r="112" spans="1:7" ht="18" customHeight="1" x14ac:dyDescent="0.2">
      <c r="A112" s="18">
        <v>110</v>
      </c>
      <c r="B112" s="157" t="s">
        <v>52</v>
      </c>
      <c r="C112" s="2">
        <v>0</v>
      </c>
      <c r="D112" s="4">
        <f t="shared" ref="D112" si="51">SUM(C112*1.23)</f>
        <v>0</v>
      </c>
      <c r="E112" s="158">
        <v>60</v>
      </c>
      <c r="F112" s="159" t="s">
        <v>100</v>
      </c>
      <c r="G112" s="78">
        <f t="shared" ref="G112" si="52">SUM(D112*E112)</f>
        <v>0</v>
      </c>
    </row>
    <row r="113" spans="1:7" ht="18" customHeight="1" x14ac:dyDescent="0.2">
      <c r="A113" s="18">
        <v>111</v>
      </c>
      <c r="B113" s="157" t="s">
        <v>56</v>
      </c>
      <c r="C113" s="2">
        <v>0</v>
      </c>
      <c r="D113" s="4">
        <f t="shared" ref="D113" si="53">SUM(C113*1.23)</f>
        <v>0</v>
      </c>
      <c r="E113" s="158">
        <v>30</v>
      </c>
      <c r="F113" s="159" t="s">
        <v>100</v>
      </c>
      <c r="G113" s="78">
        <f t="shared" ref="G113" si="54">SUM(D113*E113)</f>
        <v>0</v>
      </c>
    </row>
    <row r="114" spans="1:7" ht="18" customHeight="1" x14ac:dyDescent="0.2">
      <c r="A114" s="18">
        <v>112</v>
      </c>
      <c r="B114" s="157" t="s">
        <v>57</v>
      </c>
      <c r="C114" s="2">
        <v>0</v>
      </c>
      <c r="D114" s="4">
        <f t="shared" ref="D114" si="55">SUM(C114*1.23)</f>
        <v>0</v>
      </c>
      <c r="E114" s="158">
        <v>2</v>
      </c>
      <c r="F114" s="159" t="s">
        <v>101</v>
      </c>
      <c r="G114" s="78">
        <f t="shared" ref="G114" si="56">SUM(D114*E114)</f>
        <v>0</v>
      </c>
    </row>
    <row r="115" spans="1:7" ht="14.25" x14ac:dyDescent="0.2">
      <c r="A115" s="18">
        <v>113</v>
      </c>
      <c r="B115" s="160" t="s">
        <v>68</v>
      </c>
      <c r="C115" s="2">
        <v>0</v>
      </c>
      <c r="D115" s="4">
        <f t="shared" si="43"/>
        <v>0</v>
      </c>
      <c r="E115" s="160">
        <v>40</v>
      </c>
      <c r="F115" s="159" t="s">
        <v>101</v>
      </c>
      <c r="G115" s="78">
        <f t="shared" si="44"/>
        <v>0</v>
      </c>
    </row>
    <row r="116" spans="1:7" ht="14.25" x14ac:dyDescent="0.2">
      <c r="A116" s="18">
        <v>114</v>
      </c>
      <c r="B116" s="160" t="s">
        <v>69</v>
      </c>
      <c r="C116" s="2">
        <v>0</v>
      </c>
      <c r="D116" s="4">
        <f t="shared" ref="D116" si="57">SUM(C116*1.23)</f>
        <v>0</v>
      </c>
      <c r="E116" s="160">
        <v>5</v>
      </c>
      <c r="F116" s="159" t="s">
        <v>101</v>
      </c>
      <c r="G116" s="78">
        <f t="shared" ref="G116" si="58">SUM(D116*E116)</f>
        <v>0</v>
      </c>
    </row>
    <row r="117" spans="1:7" ht="14.25" x14ac:dyDescent="0.2">
      <c r="A117" s="18">
        <v>115</v>
      </c>
      <c r="B117" s="160" t="s">
        <v>49</v>
      </c>
      <c r="C117" s="2">
        <v>0</v>
      </c>
      <c r="D117" s="4">
        <f t="shared" si="43"/>
        <v>0</v>
      </c>
      <c r="E117" s="158">
        <v>30</v>
      </c>
      <c r="F117" s="159" t="s">
        <v>100</v>
      </c>
      <c r="G117" s="78">
        <f t="shared" si="44"/>
        <v>0</v>
      </c>
    </row>
    <row r="118" spans="1:7" ht="14.25" x14ac:dyDescent="0.2">
      <c r="A118" s="18">
        <v>116</v>
      </c>
      <c r="B118" s="160" t="s">
        <v>25</v>
      </c>
      <c r="C118" s="2">
        <v>0</v>
      </c>
      <c r="D118" s="4">
        <f t="shared" si="43"/>
        <v>0</v>
      </c>
      <c r="E118" s="158">
        <v>6</v>
      </c>
      <c r="F118" s="159" t="s">
        <v>100</v>
      </c>
      <c r="G118" s="78">
        <f t="shared" si="44"/>
        <v>0</v>
      </c>
    </row>
    <row r="119" spans="1:7" ht="14.25" x14ac:dyDescent="0.2">
      <c r="A119" s="18">
        <v>117</v>
      </c>
      <c r="B119" s="160" t="s">
        <v>26</v>
      </c>
      <c r="C119" s="2">
        <v>0</v>
      </c>
      <c r="D119" s="4">
        <f t="shared" si="43"/>
        <v>0</v>
      </c>
      <c r="E119" s="158">
        <v>3</v>
      </c>
      <c r="F119" s="159" t="s">
        <v>100</v>
      </c>
      <c r="G119" s="78">
        <f t="shared" si="44"/>
        <v>0</v>
      </c>
    </row>
    <row r="120" spans="1:7" ht="14.25" x14ac:dyDescent="0.2">
      <c r="A120" s="18">
        <v>118</v>
      </c>
      <c r="B120" s="160" t="s">
        <v>28</v>
      </c>
      <c r="C120" s="2">
        <v>0</v>
      </c>
      <c r="D120" s="4">
        <f t="shared" si="43"/>
        <v>0</v>
      </c>
      <c r="E120" s="158">
        <v>6</v>
      </c>
      <c r="F120" s="159" t="s">
        <v>101</v>
      </c>
      <c r="G120" s="78">
        <f t="shared" si="44"/>
        <v>0</v>
      </c>
    </row>
    <row r="121" spans="1:7" ht="14.25" x14ac:dyDescent="0.2">
      <c r="A121" s="18">
        <v>119</v>
      </c>
      <c r="B121" s="160" t="s">
        <v>29</v>
      </c>
      <c r="C121" s="2">
        <v>0</v>
      </c>
      <c r="D121" s="4">
        <f t="shared" si="43"/>
        <v>0</v>
      </c>
      <c r="E121" s="158">
        <v>10</v>
      </c>
      <c r="F121" s="159" t="s">
        <v>101</v>
      </c>
      <c r="G121" s="78">
        <f t="shared" si="44"/>
        <v>0</v>
      </c>
    </row>
    <row r="122" spans="1:7" ht="14.25" x14ac:dyDescent="0.2">
      <c r="A122" s="18">
        <v>120</v>
      </c>
      <c r="B122" s="160" t="s">
        <v>29</v>
      </c>
      <c r="C122" s="2">
        <v>0</v>
      </c>
      <c r="D122" s="4">
        <f t="shared" ref="D122:D139" si="59">SUM(C122*1.23)</f>
        <v>0</v>
      </c>
      <c r="E122" s="158">
        <v>10</v>
      </c>
      <c r="F122" s="159" t="s">
        <v>101</v>
      </c>
      <c r="G122" s="78">
        <f t="shared" ref="G122:G139" si="60">SUM(D122*E122)</f>
        <v>0</v>
      </c>
    </row>
    <row r="123" spans="1:7" ht="14.25" x14ac:dyDescent="0.2">
      <c r="A123" s="18">
        <v>121</v>
      </c>
      <c r="B123" s="160" t="s">
        <v>98</v>
      </c>
      <c r="C123" s="2">
        <v>0</v>
      </c>
      <c r="D123" s="4">
        <f t="shared" ref="D123" si="61">SUM(C123*1.23)</f>
        <v>0</v>
      </c>
      <c r="E123" s="158">
        <v>3</v>
      </c>
      <c r="F123" s="159" t="s">
        <v>101</v>
      </c>
      <c r="G123" s="78">
        <f t="shared" ref="G123" si="62">SUM(D123*E123)</f>
        <v>0</v>
      </c>
    </row>
    <row r="124" spans="1:7" ht="14.25" x14ac:dyDescent="0.2">
      <c r="A124" s="18">
        <v>122</v>
      </c>
      <c r="B124" s="160" t="s">
        <v>72</v>
      </c>
      <c r="C124" s="2">
        <v>0</v>
      </c>
      <c r="D124" s="4">
        <f t="shared" ref="D124" si="63">SUM(C124*1.23)</f>
        <v>0</v>
      </c>
      <c r="E124" s="158">
        <v>20</v>
      </c>
      <c r="F124" s="159" t="s">
        <v>100</v>
      </c>
      <c r="G124" s="78">
        <f t="shared" ref="G124" si="64">SUM(D124*E124)</f>
        <v>0</v>
      </c>
    </row>
    <row r="125" spans="1:7" ht="14.25" x14ac:dyDescent="0.2">
      <c r="A125" s="18">
        <v>123</v>
      </c>
      <c r="B125" s="160" t="s">
        <v>47</v>
      </c>
      <c r="C125" s="2">
        <v>0</v>
      </c>
      <c r="D125" s="4">
        <f t="shared" si="59"/>
        <v>0</v>
      </c>
      <c r="E125" s="158">
        <v>30</v>
      </c>
      <c r="F125" s="159" t="s">
        <v>100</v>
      </c>
      <c r="G125" s="78">
        <f t="shared" si="60"/>
        <v>0</v>
      </c>
    </row>
    <row r="126" spans="1:7" ht="14.25" x14ac:dyDescent="0.2">
      <c r="A126" s="18">
        <v>124</v>
      </c>
      <c r="B126" s="160" t="s">
        <v>71</v>
      </c>
      <c r="C126" s="2">
        <v>0</v>
      </c>
      <c r="D126" s="4">
        <f t="shared" ref="D126:D128" si="65">SUM(C126*1.23)</f>
        <v>0</v>
      </c>
      <c r="E126" s="158">
        <v>2</v>
      </c>
      <c r="F126" s="159" t="s">
        <v>101</v>
      </c>
      <c r="G126" s="78">
        <f t="shared" ref="G126:G128" si="66">SUM(D126*E126)</f>
        <v>0</v>
      </c>
    </row>
    <row r="127" spans="1:7" ht="14.25" x14ac:dyDescent="0.2">
      <c r="A127" s="18">
        <v>125</v>
      </c>
      <c r="B127" s="160" t="s">
        <v>70</v>
      </c>
      <c r="C127" s="2">
        <v>0</v>
      </c>
      <c r="D127" s="4">
        <f t="shared" si="65"/>
        <v>0</v>
      </c>
      <c r="E127" s="158">
        <v>2</v>
      </c>
      <c r="F127" s="159" t="s">
        <v>101</v>
      </c>
      <c r="G127" s="78">
        <f t="shared" si="66"/>
        <v>0</v>
      </c>
    </row>
    <row r="128" spans="1:7" ht="14.25" x14ac:dyDescent="0.2">
      <c r="A128" s="18">
        <v>126</v>
      </c>
      <c r="B128" s="160" t="s">
        <v>99</v>
      </c>
      <c r="C128" s="2">
        <v>0</v>
      </c>
      <c r="D128" s="4">
        <f t="shared" si="65"/>
        <v>0</v>
      </c>
      <c r="E128" s="76">
        <v>100</v>
      </c>
      <c r="F128" s="159" t="s">
        <v>100</v>
      </c>
      <c r="G128" s="78">
        <f t="shared" si="66"/>
        <v>0</v>
      </c>
    </row>
    <row r="129" spans="1:7" ht="16.5" customHeight="1" x14ac:dyDescent="0.2">
      <c r="A129" s="18">
        <v>127</v>
      </c>
      <c r="B129" s="160" t="s">
        <v>40</v>
      </c>
      <c r="C129" s="2">
        <v>0</v>
      </c>
      <c r="D129" s="4">
        <f t="shared" si="59"/>
        <v>0</v>
      </c>
      <c r="E129" s="76">
        <v>5</v>
      </c>
      <c r="F129" s="159" t="s">
        <v>100</v>
      </c>
      <c r="G129" s="78">
        <f t="shared" si="60"/>
        <v>0</v>
      </c>
    </row>
    <row r="130" spans="1:7" ht="28.5" x14ac:dyDescent="0.2">
      <c r="A130" s="18">
        <v>128</v>
      </c>
      <c r="B130" s="157" t="s">
        <v>48</v>
      </c>
      <c r="C130" s="2">
        <v>0</v>
      </c>
      <c r="D130" s="4">
        <f t="shared" si="59"/>
        <v>0</v>
      </c>
      <c r="E130" s="158">
        <v>8</v>
      </c>
      <c r="F130" s="159" t="s">
        <v>100</v>
      </c>
      <c r="G130" s="78">
        <f t="shared" si="60"/>
        <v>0</v>
      </c>
    </row>
    <row r="131" spans="1:7" ht="14.25" x14ac:dyDescent="0.2">
      <c r="A131" s="18">
        <v>129</v>
      </c>
      <c r="B131" s="161" t="s">
        <v>66</v>
      </c>
      <c r="C131" s="2">
        <v>0</v>
      </c>
      <c r="D131" s="4">
        <f t="shared" si="59"/>
        <v>0</v>
      </c>
      <c r="E131" s="158">
        <v>12</v>
      </c>
      <c r="F131" s="159" t="s">
        <v>100</v>
      </c>
      <c r="G131" s="78">
        <f t="shared" si="60"/>
        <v>0</v>
      </c>
    </row>
    <row r="132" spans="1:7" ht="14.25" x14ac:dyDescent="0.2">
      <c r="A132" s="18">
        <v>130</v>
      </c>
      <c r="B132" s="160" t="s">
        <v>30</v>
      </c>
      <c r="C132" s="2">
        <v>0</v>
      </c>
      <c r="D132" s="4">
        <f t="shared" si="59"/>
        <v>0</v>
      </c>
      <c r="E132" s="158">
        <v>8</v>
      </c>
      <c r="F132" s="159" t="s">
        <v>100</v>
      </c>
      <c r="G132" s="78">
        <f t="shared" si="60"/>
        <v>0</v>
      </c>
    </row>
    <row r="133" spans="1:7" ht="14.25" x14ac:dyDescent="0.2">
      <c r="A133" s="18">
        <v>131</v>
      </c>
      <c r="B133" s="162" t="s">
        <v>45</v>
      </c>
      <c r="C133" s="2">
        <v>0</v>
      </c>
      <c r="D133" s="4">
        <f t="shared" si="59"/>
        <v>0</v>
      </c>
      <c r="E133" s="158">
        <v>6</v>
      </c>
      <c r="F133" s="159" t="s">
        <v>100</v>
      </c>
      <c r="G133" s="78">
        <f t="shared" si="60"/>
        <v>0</v>
      </c>
    </row>
    <row r="134" spans="1:7" ht="14.25" x14ac:dyDescent="0.2">
      <c r="A134" s="18">
        <v>132</v>
      </c>
      <c r="B134" s="162" t="s">
        <v>44</v>
      </c>
      <c r="C134" s="2">
        <v>0</v>
      </c>
      <c r="D134" s="4">
        <f t="shared" si="59"/>
        <v>0</v>
      </c>
      <c r="E134" s="158">
        <v>6</v>
      </c>
      <c r="F134" s="159" t="s">
        <v>100</v>
      </c>
      <c r="G134" s="78">
        <f t="shared" si="60"/>
        <v>0</v>
      </c>
    </row>
    <row r="135" spans="1:7" ht="14.25" x14ac:dyDescent="0.2">
      <c r="A135" s="18">
        <v>133</v>
      </c>
      <c r="B135" s="162" t="s">
        <v>46</v>
      </c>
      <c r="C135" s="2">
        <v>0</v>
      </c>
      <c r="D135" s="4">
        <f t="shared" si="59"/>
        <v>0</v>
      </c>
      <c r="E135" s="158">
        <v>18</v>
      </c>
      <c r="F135" s="159" t="s">
        <v>100</v>
      </c>
      <c r="G135" s="78">
        <f t="shared" si="60"/>
        <v>0</v>
      </c>
    </row>
    <row r="136" spans="1:7" ht="14.25" x14ac:dyDescent="0.2">
      <c r="A136" s="18">
        <v>134</v>
      </c>
      <c r="B136" s="163" t="s">
        <v>34</v>
      </c>
      <c r="C136" s="2">
        <v>0</v>
      </c>
      <c r="D136" s="4">
        <f t="shared" si="59"/>
        <v>0</v>
      </c>
      <c r="E136" s="158">
        <v>6</v>
      </c>
      <c r="F136" s="159" t="s">
        <v>100</v>
      </c>
      <c r="G136" s="78">
        <f t="shared" si="60"/>
        <v>0</v>
      </c>
    </row>
    <row r="137" spans="1:7" ht="14.25" x14ac:dyDescent="0.2">
      <c r="A137" s="18">
        <v>135</v>
      </c>
      <c r="B137" s="162" t="s">
        <v>42</v>
      </c>
      <c r="C137" s="2">
        <v>0</v>
      </c>
      <c r="D137" s="4">
        <f t="shared" si="59"/>
        <v>0</v>
      </c>
      <c r="E137" s="158">
        <v>3</v>
      </c>
      <c r="F137" s="159" t="s">
        <v>100</v>
      </c>
      <c r="G137" s="78">
        <f t="shared" si="60"/>
        <v>0</v>
      </c>
    </row>
    <row r="138" spans="1:7" ht="14.25" x14ac:dyDescent="0.2">
      <c r="A138" s="18">
        <v>136</v>
      </c>
      <c r="B138" s="161" t="s">
        <v>43</v>
      </c>
      <c r="C138" s="2">
        <v>0</v>
      </c>
      <c r="D138" s="4">
        <f t="shared" si="59"/>
        <v>0</v>
      </c>
      <c r="E138" s="158">
        <v>6</v>
      </c>
      <c r="F138" s="159" t="s">
        <v>100</v>
      </c>
      <c r="G138" s="78">
        <f t="shared" si="60"/>
        <v>0</v>
      </c>
    </row>
    <row r="139" spans="1:7" ht="14.25" x14ac:dyDescent="0.2">
      <c r="A139" s="18">
        <v>137</v>
      </c>
      <c r="B139" s="162" t="s">
        <v>41</v>
      </c>
      <c r="C139" s="2">
        <v>0</v>
      </c>
      <c r="D139" s="4">
        <f t="shared" si="59"/>
        <v>0</v>
      </c>
      <c r="E139" s="158">
        <v>3</v>
      </c>
      <c r="F139" s="159" t="s">
        <v>100</v>
      </c>
      <c r="G139" s="78">
        <f t="shared" si="60"/>
        <v>0</v>
      </c>
    </row>
    <row r="140" spans="1:7" ht="15" x14ac:dyDescent="0.25">
      <c r="A140" s="60"/>
      <c r="B140" s="164" t="s">
        <v>51</v>
      </c>
      <c r="C140" s="5">
        <f>SUM(C3:C139)</f>
        <v>0</v>
      </c>
      <c r="D140" s="6">
        <f>SUM(D3:D139)</f>
        <v>0</v>
      </c>
      <c r="E140" s="58"/>
      <c r="F140" s="59"/>
      <c r="G140" s="57">
        <f>SUM(G3:G139)</f>
        <v>0</v>
      </c>
    </row>
    <row r="141" spans="1:7" ht="15" x14ac:dyDescent="0.25">
      <c r="A141" s="19"/>
      <c r="B141" s="53"/>
      <c r="C141" s="11"/>
      <c r="D141" s="11"/>
      <c r="E141" s="8"/>
      <c r="F141" s="9"/>
    </row>
    <row r="142" spans="1:7" ht="15" x14ac:dyDescent="0.25">
      <c r="A142" s="19"/>
      <c r="B142" s="52"/>
      <c r="C142" s="11"/>
      <c r="D142" s="11"/>
      <c r="E142" s="8"/>
      <c r="F142" s="9"/>
    </row>
    <row r="143" spans="1:7" x14ac:dyDescent="0.2">
      <c r="A143" s="19"/>
    </row>
    <row r="144" spans="1:7" ht="15" x14ac:dyDescent="0.25">
      <c r="A144" s="19"/>
      <c r="B144" s="53"/>
      <c r="C144" s="11"/>
      <c r="D144" s="11"/>
      <c r="E144" s="8"/>
      <c r="F144" s="9"/>
    </row>
    <row r="145" spans="1:4" ht="15" x14ac:dyDescent="0.2">
      <c r="A145" s="19"/>
      <c r="B145" s="45"/>
      <c r="C145" s="13"/>
      <c r="D145" s="14"/>
    </row>
    <row r="146" spans="1:4" ht="15" x14ac:dyDescent="0.25">
      <c r="A146" s="19"/>
      <c r="B146" s="52"/>
    </row>
    <row r="147" spans="1:4" ht="15" x14ac:dyDescent="0.2">
      <c r="A147" s="19"/>
      <c r="B147" s="54"/>
    </row>
    <row r="148" spans="1:4" ht="15" x14ac:dyDescent="0.2">
      <c r="A148" s="19"/>
      <c r="B148" s="54"/>
    </row>
    <row r="149" spans="1:4" ht="15" x14ac:dyDescent="0.2">
      <c r="A149" s="19"/>
      <c r="B149" s="54"/>
    </row>
    <row r="150" spans="1:4" ht="15" x14ac:dyDescent="0.2">
      <c r="A150" s="19"/>
      <c r="B150" s="55"/>
    </row>
    <row r="151" spans="1:4" ht="15" x14ac:dyDescent="0.2">
      <c r="A151" s="19"/>
      <c r="B151" s="54"/>
    </row>
    <row r="152" spans="1:4" ht="15" x14ac:dyDescent="0.2">
      <c r="A152" s="19"/>
      <c r="B152" s="45"/>
    </row>
    <row r="153" spans="1:4" ht="15" x14ac:dyDescent="0.2">
      <c r="A153" s="19"/>
      <c r="B153" s="54"/>
    </row>
    <row r="154" spans="1:4" ht="15" x14ac:dyDescent="0.25">
      <c r="A154" s="19"/>
      <c r="B154" s="56"/>
    </row>
    <row r="155" spans="1:4" ht="15" x14ac:dyDescent="0.2">
      <c r="A155" s="19"/>
      <c r="B155" s="7"/>
    </row>
    <row r="156" spans="1:4" ht="15" x14ac:dyDescent="0.2">
      <c r="A156" s="19"/>
      <c r="B156" s="7"/>
    </row>
    <row r="157" spans="1:4" x14ac:dyDescent="0.2">
      <c r="A157" s="19"/>
    </row>
    <row r="158" spans="1:4" ht="15" x14ac:dyDescent="0.2">
      <c r="A158" s="19"/>
      <c r="B158" s="7"/>
    </row>
    <row r="159" spans="1:4" ht="15" x14ac:dyDescent="0.2">
      <c r="A159" s="19"/>
      <c r="B159" s="7"/>
    </row>
    <row r="160" spans="1:4" ht="15" x14ac:dyDescent="0.2">
      <c r="A160" s="19"/>
      <c r="B160" s="7"/>
    </row>
    <row r="161" spans="1:2" ht="15" x14ac:dyDescent="0.2">
      <c r="A161" s="19"/>
      <c r="B161" s="7"/>
    </row>
    <row r="162" spans="1:2" ht="15" x14ac:dyDescent="0.2">
      <c r="A162" s="19"/>
      <c r="B162" s="7"/>
    </row>
    <row r="163" spans="1:2" ht="15" x14ac:dyDescent="0.2">
      <c r="A163" s="19"/>
      <c r="B163" s="7"/>
    </row>
    <row r="164" spans="1:2" ht="15" x14ac:dyDescent="0.2">
      <c r="A164" s="19"/>
      <c r="B164" s="7"/>
    </row>
    <row r="165" spans="1:2" ht="15" x14ac:dyDescent="0.2">
      <c r="A165" s="19"/>
      <c r="B165" s="7"/>
    </row>
    <row r="166" spans="1:2" ht="15" x14ac:dyDescent="0.2">
      <c r="A166" s="19"/>
      <c r="B166" s="7"/>
    </row>
    <row r="167" spans="1:2" ht="15" x14ac:dyDescent="0.2">
      <c r="A167" s="19"/>
      <c r="B167" s="7"/>
    </row>
    <row r="168" spans="1:2" ht="15" x14ac:dyDescent="0.2">
      <c r="A168" s="19"/>
      <c r="B168" s="7"/>
    </row>
    <row r="169" spans="1:2" ht="15" x14ac:dyDescent="0.2">
      <c r="A169" s="19"/>
      <c r="B169" s="7"/>
    </row>
    <row r="170" spans="1:2" ht="15" x14ac:dyDescent="0.2">
      <c r="A170" s="19"/>
      <c r="B170" s="7"/>
    </row>
    <row r="171" spans="1:2" ht="15" x14ac:dyDescent="0.2">
      <c r="A171" s="19"/>
      <c r="B171" s="7"/>
    </row>
    <row r="172" spans="1:2" ht="15" x14ac:dyDescent="0.2">
      <c r="A172" s="19"/>
      <c r="B172" s="7"/>
    </row>
    <row r="173" spans="1:2" ht="15" x14ac:dyDescent="0.2">
      <c r="A173" s="19"/>
      <c r="B173" s="7"/>
    </row>
    <row r="174" spans="1:2" ht="15" x14ac:dyDescent="0.2">
      <c r="A174" s="20"/>
      <c r="B174" s="7"/>
    </row>
    <row r="175" spans="1:2" ht="15" x14ac:dyDescent="0.2">
      <c r="A175" s="19"/>
      <c r="B175" s="7"/>
    </row>
    <row r="176" spans="1:2" ht="15" x14ac:dyDescent="0.2">
      <c r="A176" s="19"/>
      <c r="B176" s="7"/>
    </row>
    <row r="177" spans="1:2" ht="15" x14ac:dyDescent="0.2">
      <c r="A177" s="19"/>
      <c r="B177" s="7"/>
    </row>
    <row r="178" spans="1:2" ht="15" x14ac:dyDescent="0.2">
      <c r="A178" s="19"/>
      <c r="B178" s="7"/>
    </row>
    <row r="179" spans="1:2" ht="15" x14ac:dyDescent="0.2">
      <c r="A179" s="19"/>
      <c r="B179" s="7"/>
    </row>
    <row r="180" spans="1:2" ht="15" x14ac:dyDescent="0.2">
      <c r="A180" s="19"/>
      <c r="B180" s="7"/>
    </row>
    <row r="181" spans="1:2" ht="15" x14ac:dyDescent="0.2">
      <c r="A181" s="19"/>
      <c r="B181" s="7"/>
    </row>
    <row r="182" spans="1:2" ht="15" x14ac:dyDescent="0.2">
      <c r="A182" s="19"/>
      <c r="B182" s="7"/>
    </row>
    <row r="183" spans="1:2" ht="15" x14ac:dyDescent="0.2">
      <c r="A183" s="19"/>
      <c r="B183" s="7"/>
    </row>
    <row r="184" spans="1:2" ht="15" x14ac:dyDescent="0.2">
      <c r="A184" s="19"/>
      <c r="B184" s="7"/>
    </row>
    <row r="185" spans="1:2" ht="15" x14ac:dyDescent="0.2">
      <c r="A185" s="19"/>
      <c r="B185" s="7"/>
    </row>
    <row r="186" spans="1:2" ht="15" x14ac:dyDescent="0.2">
      <c r="A186" s="19"/>
      <c r="B186" s="7"/>
    </row>
    <row r="187" spans="1:2" ht="15" x14ac:dyDescent="0.2">
      <c r="A187" s="19"/>
      <c r="B187" s="7"/>
    </row>
    <row r="188" spans="1:2" ht="15" x14ac:dyDescent="0.2">
      <c r="A188" s="19"/>
      <c r="B188" s="7"/>
    </row>
    <row r="189" spans="1:2" ht="15" x14ac:dyDescent="0.2">
      <c r="A189" s="19"/>
      <c r="B189" s="7"/>
    </row>
    <row r="190" spans="1:2" ht="15" x14ac:dyDescent="0.2">
      <c r="A190" s="19"/>
      <c r="B190" s="7"/>
    </row>
    <row r="191" spans="1:2" ht="15" x14ac:dyDescent="0.2">
      <c r="A191" s="19"/>
      <c r="B191" s="7"/>
    </row>
    <row r="192" spans="1:2" ht="15" x14ac:dyDescent="0.2">
      <c r="A192" s="19"/>
      <c r="B192" s="7"/>
    </row>
    <row r="193" spans="1:2" ht="15" x14ac:dyDescent="0.2">
      <c r="A193" s="19"/>
      <c r="B193" s="7"/>
    </row>
    <row r="194" spans="1:2" ht="15" x14ac:dyDescent="0.25">
      <c r="B194" s="10"/>
    </row>
    <row r="195" spans="1:2" ht="15" x14ac:dyDescent="0.25">
      <c r="B195" s="10"/>
    </row>
    <row r="196" spans="1:2" ht="15" x14ac:dyDescent="0.25">
      <c r="B196" s="10"/>
    </row>
    <row r="197" spans="1:2" ht="15" x14ac:dyDescent="0.25">
      <c r="B197" s="10"/>
    </row>
    <row r="198" spans="1:2" ht="15" x14ac:dyDescent="0.25">
      <c r="B198" s="10"/>
    </row>
    <row r="199" spans="1:2" ht="15" x14ac:dyDescent="0.25">
      <c r="B199" s="10"/>
    </row>
    <row r="200" spans="1:2" ht="15" x14ac:dyDescent="0.25">
      <c r="B200" s="10"/>
    </row>
    <row r="201" spans="1:2" ht="15" x14ac:dyDescent="0.25">
      <c r="B201" s="10"/>
    </row>
    <row r="202" spans="1:2" x14ac:dyDescent="0.2">
      <c r="B202" s="12"/>
    </row>
  </sheetData>
  <mergeCells count="1">
    <mergeCell ref="A1:G1"/>
  </mergeCells>
  <pageMargins left="0.27569444444444402" right="0.27569444444444402" top="0.50138888888888899" bottom="0.54097222222222197" header="0.23611111111111099" footer="0.27569444444444402"/>
  <pageSetup paperSize="9" scale="76" fitToHeight="0" orientation="landscape" useFirstPageNumber="1" horizontalDpi="360" verticalDpi="36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Alicja</cp:lastModifiedBy>
  <cp:revision>1</cp:revision>
  <cp:lastPrinted>2023-01-27T09:45:56Z</cp:lastPrinted>
  <dcterms:created xsi:type="dcterms:W3CDTF">2019-12-04T09:38:16Z</dcterms:created>
  <dcterms:modified xsi:type="dcterms:W3CDTF">2023-02-07T07:27:44Z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